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30" windowWidth="14940" windowHeight="909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Доходы!$F$236</definedName>
    <definedName name="LAST_CELL" localSheetId="2">Источники!$F$23</definedName>
    <definedName name="LAST_CELL" localSheetId="1">Расходы!$F$395</definedName>
    <definedName name="PARAMS" localSheetId="0">Доходы!#REF!</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Доходы!$A$236</definedName>
    <definedName name="REND_1" localSheetId="2">Источники!$A$23</definedName>
    <definedName name="REND_1" localSheetId="1">Расходы!$A$396</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45621"/>
</workbook>
</file>

<file path=xl/calcChain.xml><?xml version="1.0" encoding="utf-8"?>
<calcChain xmlns="http://schemas.openxmlformats.org/spreadsheetml/2006/main">
  <c r="D209" i="1" l="1"/>
  <c r="D21" i="3" l="1"/>
  <c r="D19" i="3"/>
  <c r="D18" i="3"/>
  <c r="D259" i="2"/>
  <c r="D206" i="2"/>
  <c r="F19"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alcChain>
</file>

<file path=xl/sharedStrings.xml><?xml version="1.0" encoding="utf-8"?>
<sst xmlns="http://schemas.openxmlformats.org/spreadsheetml/2006/main" count="2083" uniqueCount="945">
  <si>
    <t>ОТЧЕТ ОБ ИСПОЛНЕНИИ БЮДЖЕТА</t>
  </si>
  <si>
    <t xml:space="preserve">                   Дата</t>
  </si>
  <si>
    <t>на 01.04.2019 г.</t>
  </si>
  <si>
    <t>01.04.2019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</si>
  <si>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</si>
  <si>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</si>
  <si>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</si>
  <si>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</si>
  <si>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</si>
  <si>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</si>
  <si>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</si>
  <si>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Финансовое управление администрации муниципального образования городского округа "Инта"</t>
  </si>
  <si>
    <t>МО ГО "Инта"</t>
  </si>
  <si>
    <t>Периодичность: годовая</t>
  </si>
  <si>
    <t>Единица измерения: руб.</t>
  </si>
  <si>
    <t>89795251</t>
  </si>
  <si>
    <t>992</t>
  </si>
  <si>
    <t>87715000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</si>
  <si>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</si>
  <si>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</si>
  <si>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</si>
  <si>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</si>
  <si>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</si>
  <si>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</si>
  <si>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</si>
  <si>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</si>
  <si>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</si>
  <si>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</si>
  <si>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</si>
  <si>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</si>
  <si>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</si>
  <si>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</si>
  <si>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</si>
  <si>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</si>
  <si>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</si>
  <si>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</si>
  <si>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</si>
  <si>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</si>
  <si>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</si>
  <si>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</si>
  <si>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</si>
  <si>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</si>
  <si>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</si>
  <si>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</si>
  <si>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</si>
  <si>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</si>
  <si>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</si>
  <si>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</si>
  <si>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</si>
  <si>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</si>
  <si>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</si>
  <si>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</si>
  <si>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</si>
  <si>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</si>
  <si>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</si>
  <si>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</si>
  <si>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</si>
  <si>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</si>
  <si>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</si>
  <si>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</si>
  <si>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</si>
  <si>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</si>
  <si>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</si>
  <si>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</si>
  <si>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</si>
  <si>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</si>
  <si>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182 10102050011000110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</si>
  <si>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</si>
  <si>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</si>
  <si>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</si>
  <si>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</si>
  <si>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</si>
  <si>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</si>
  <si>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</si>
  <si>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</si>
  <si>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</si>
  <si>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</si>
  <si>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</si>
  <si>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</si>
  <si>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</si>
  <si>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</si>
  <si>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</si>
  <si>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</si>
  <si>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</si>
  <si>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</si>
  <si>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</si>
  <si>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</si>
  <si>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</si>
  <si>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</si>
  <si>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</si>
  <si>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</si>
  <si>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</si>
  <si>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</si>
  <si>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</si>
  <si>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</si>
  <si>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</si>
  <si>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</si>
  <si>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</si>
  <si>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</si>
  <si>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</si>
  <si>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</si>
  <si>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</si>
  <si>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</si>
  <si>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</si>
  <si>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</si>
  <si>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</si>
  <si>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</si>
  <si>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</si>
  <si>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</si>
  <si>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</si>
  <si>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</si>
  <si>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(прочие поступления)</t>
  </si>
  <si>
    <t>182 10502010024000110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</si>
  <si>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</si>
  <si>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</si>
  <si>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</si>
  <si>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</si>
  <si>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</si>
  <si>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</si>
  <si>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</si>
  <si>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(пени по соответствующему платежу)</t>
  </si>
  <si>
    <t>182 10503010012100110</t>
  </si>
  <si>
    <t>Единый сельскохозяйственный налог (прочие поступления)</t>
  </si>
  <si>
    <t>182 10503010014000110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</si>
  <si>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</si>
  <si>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</si>
  <si>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городских округов</t>
  </si>
  <si>
    <t>182 10504010020000110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</si>
  <si>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</si>
  <si>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182 10504010021000110</t>
  </si>
  <si>
    <t>Налог, взимаемый в связи с применением патентной системы налогообложения, зачисляемый в бюджеты городских округов (пени по соответствующему платежу)</t>
  </si>
  <si>
    <t>182 10504010022100110</t>
  </si>
  <si>
    <t>НАЛОГИ НА ИМУЩЕСТВО</t>
  </si>
  <si>
    <t>182 10600000000000000</t>
  </si>
  <si>
    <t>Налог на имущество физических лиц</t>
  </si>
  <si>
    <t>182 10601000000000110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</si>
  <si>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</si>
  <si>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</si>
  <si>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</si>
  <si>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182 10601020041000110</t>
  </si>
  <si>
    <t>Налог на имущество физических лиц, взимаемый по ставкам, применяемым к объектам налогообложения, расположенным в границах городских округов (пени по соответствующему платежу)</t>
  </si>
  <si>
    <t>182 10601020042100110</t>
  </si>
  <si>
    <t>Земельный налог</t>
  </si>
  <si>
    <t>182 10606000000000110</t>
  </si>
  <si>
    <t>Земельный налог с организаций</t>
  </si>
  <si>
    <t>182 10606030000000110</t>
  </si>
  <si>
    <t>Земельный налог с организаций, обладающих земельным участком, расположенным в границах городских округов</t>
  </si>
  <si>
    <t>182 10606032040000110</t>
  </si>
  <si>
    <t>Земельный налог с физических лиц</t>
  </si>
  <si>
    <t>182 10606040000000110</t>
  </si>
  <si>
    <t>Земельный налог с физических лиц, обладающих земельным участком, расположенным в границах городских округов</t>
  </si>
  <si>
    <t>182 10606042040000110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</si>
  <si>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</si>
  <si>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</si>
  <si>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</si>
  <si>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</si>
  <si>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</si>
  <si>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</si>
  <si>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</si>
  <si>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</si>
  <si>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</si>
  <si>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923 10807000010000110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</si>
  <si>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</si>
  <si>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923 10807170010000110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</si>
  <si>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</si>
  <si>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923 10807173010000110</t>
  </si>
  <si>
    <t>ЗАДОЛЖЕННОСТЬ И ПЕРЕРАСЧЕТЫ ПО ОТМЕНЕННЫМ НАЛОГАМ, СБОРАМ И ИНЫМ ОБЯЗАТЕЛЬНЫМ ПЛАТЕЖАМ</t>
  </si>
  <si>
    <t>182 10900000000000000</t>
  </si>
  <si>
    <t>Налоги на имущество</t>
  </si>
  <si>
    <t>182 10904000000000110</t>
  </si>
  <si>
    <t>Земельный налог (по обязательствам, возникшим до 1 января 2006 года)</t>
  </si>
  <si>
    <t>182 10904050000000110</t>
  </si>
  <si>
    <t>Земельный налог (по обязательствам, возникшим до 1 января 2006 года), мобилизуемый на территориях городских округов</t>
  </si>
  <si>
    <t>182 10904052040000110</t>
  </si>
  <si>
    <t>ДОХОДЫ ОТ ИСПОЛЬЗОВАНИЯ ИМУЩЕСТВА, НАХОДЯЩЕГОСЯ В ГОСУДАРСТВЕННОЙ И МУНИЦИПАЛЬНОЙ СОБСТВЕННОСТИ</t>
  </si>
  <si>
    <t>923 11100000000000000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</si>
  <si>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</si>
  <si>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923 11101000000000120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</si>
  <si>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</si>
  <si>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923 11101040040000120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</si>
  <si>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</si>
  <si>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</si>
  <si>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</si>
  <si>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923 11105010000000120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</si>
  <si>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</si>
  <si>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923 11105012040000120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</si>
  <si>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</si>
  <si>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923 11105020000000120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</si>
  <si>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</si>
  <si>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923 11105024040000120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</si>
  <si>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</si>
  <si>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923 11105030000000120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</si>
  <si>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</si>
  <si>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923 11105034040000120</t>
  </si>
  <si>
    <t>Платежи от государственных и муниципальных унитарных предприятий</t>
  </si>
  <si>
    <t>923 11107000000000120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</si>
  <si>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</si>
  <si>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923 11107010000000120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</si>
  <si>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</si>
  <si>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923 11107014040000120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</si>
  <si>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</si>
  <si>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</si>
  <si>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</si>
  <si>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923 11109040000000120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</si>
  <si>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казенных)(доходы от платы за наем муниципальных жилых помещений)</t>
  </si>
  <si>
    <t>923 11109044040001120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</si>
  <si>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</si>
  <si>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</si>
  <si>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</si>
  <si>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</si>
  <si>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</si>
  <si>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</si>
  <si>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</si>
  <si>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</si>
  <si>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</si>
  <si>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</si>
  <si>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</si>
  <si>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</si>
  <si>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</si>
  <si>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</si>
  <si>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</si>
  <si>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</si>
  <si>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размещение отходов производства</t>
  </si>
  <si>
    <t>048 11201041010000120</t>
  </si>
  <si>
    <t>Плата за размещение твердых коммунальных отходов</t>
  </si>
  <si>
    <t>048 11201042010000120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</si>
  <si>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</si>
  <si>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</si>
  <si>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</si>
  <si>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</si>
  <si>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</si>
  <si>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</si>
  <si>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оказания платных услуг (работ)</t>
  </si>
  <si>
    <t>923 11301000000000130</t>
  </si>
  <si>
    <t>Прочие доходы от оказания платных услуг (работ)</t>
  </si>
  <si>
    <t>923 11301990000000130</t>
  </si>
  <si>
    <t>Прочие доходы от оказания платных услуг (работ) получателями средств бюджетов городских округов</t>
  </si>
  <si>
    <t>923 11301994040000130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</si>
  <si>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</si>
  <si>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</si>
  <si>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</si>
  <si>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</si>
  <si>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городских округов</t>
  </si>
  <si>
    <t>923 11302994040003130</t>
  </si>
  <si>
    <t>000 11302994040004130</t>
  </si>
  <si>
    <t>923 11302994040004130</t>
  </si>
  <si>
    <t>975 11302994040004130</t>
  </si>
  <si>
    <t>923 11302994040005130</t>
  </si>
  <si>
    <t>ДОХОДЫ ОТ ПРОДАЖИ МАТЕРИАЛЬНЫХ И НЕМАТЕРИАЛЬНЫХ АКТИВОВ</t>
  </si>
  <si>
    <t>923 11400000000000000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</si>
  <si>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</si>
  <si>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923 11402000000000000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</si>
  <si>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</si>
  <si>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923 11402040040000410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</si>
  <si>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</si>
  <si>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923 11402043040000410</t>
  </si>
  <si>
    <t>Доходы от продажи земельных участков, находящихся в государственной и муниципальной собственности</t>
  </si>
  <si>
    <t>923 11406000000000430</t>
  </si>
  <si>
    <t>Доходы от продажи земельных участков, государственная собственность на которые не разграничена</t>
  </si>
  <si>
    <t>923 11406010000000430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</si>
  <si>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</si>
  <si>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923 11406012040000430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</si>
  <si>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</si>
  <si>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</si>
  <si>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</si>
  <si>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</si>
  <si>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</si>
  <si>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</si>
  <si>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</si>
  <si>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</si>
  <si>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</si>
  <si>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</si>
  <si>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</si>
  <si>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</si>
  <si>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</si>
  <si>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</si>
  <si>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</si>
  <si>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</si>
  <si>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</si>
  <si>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</si>
  <si>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</si>
  <si>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</si>
  <si>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</si>
  <si>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</si>
  <si>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</si>
  <si>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</si>
  <si>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141 11608020016000140</t>
  </si>
  <si>
    <t>188 11608020016000140</t>
  </si>
  <si>
    <t>Доходы от возмещения ущерба при возникновении страховых случаев</t>
  </si>
  <si>
    <t>923 11623000000000140</t>
  </si>
  <si>
    <t>Доходы от возмещения ущерба при возникновении страховых случаев, когда выгодоприобретателями выступают получатели средств бюджетов городских округов</t>
  </si>
  <si>
    <t>923 11623040040000140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</si>
  <si>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городских округов</t>
  </si>
  <si>
    <t>923 11623041040000140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</si>
  <si>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</si>
  <si>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</si>
  <si>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</si>
  <si>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852 11625010010000140</t>
  </si>
  <si>
    <t>Денежные взыскания (штрафы) за нарушение законодательства Российской Федерации об особо охраняемых природных территориях</t>
  </si>
  <si>
    <t>048 11625020010000140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</si>
  <si>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</si>
  <si>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</si>
  <si>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</si>
  <si>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</si>
  <si>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852 11625030010000140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</si>
  <si>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</si>
  <si>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</si>
  <si>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</si>
  <si>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852 11625050010000140</t>
  </si>
  <si>
    <t>Денежные взыскания (штрафы) за нарушение земельного законодательства</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</si>
  <si>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</si>
  <si>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</si>
  <si>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321 11625060016000140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</si>
  <si>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</si>
  <si>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</si>
  <si>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</si>
  <si>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</si>
  <si>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</si>
  <si>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</si>
  <si>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</si>
  <si>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</si>
  <si>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</si>
  <si>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</si>
  <si>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</si>
  <si>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</si>
  <si>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</si>
  <si>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161 11633000000000140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</si>
  <si>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t>
  </si>
  <si>
    <t>161 11633040040000140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</si>
  <si>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</si>
  <si>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161 11633040046000140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</si>
  <si>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</si>
  <si>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</si>
  <si>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городских округов</t>
  </si>
  <si>
    <t>076 11635020040000140</t>
  </si>
  <si>
    <t>Суммы по искам о возмещении вреда, причиненного окружающей среде, подлежащие зачислению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</si>
  <si>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076 11635020046000140</t>
  </si>
  <si>
    <t>Поступления сумм в возмещение вреда, причиняемого автомобильным дорогам транспортными средствами, осуществляющими перевозки тяжеловесных и (или) крупногабаритных грузов</t>
  </si>
  <si>
    <t>923 11637000000000140</t>
  </si>
  <si>
    <t>Поступления сумм в возмещение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 зачисляемые в бюджеты городских округов</t>
  </si>
  <si>
    <t>923 11637030040000140</t>
  </si>
  <si>
    <t>Денежные взыскания (штрафы) за нарушение законодательства Российской Федерации об электроэнергетике</t>
  </si>
  <si>
    <t>498 11641000010000140</t>
  </si>
  <si>
    <t>Денежные взыскания (штрафы) за нарушение законодательства Российской Федерации об электроэнергетике (федеральные государственные органы, Банк России, органы управления государственными внебюджетными фондами Российской Федерации)</t>
  </si>
  <si>
    <t>498 11641000016000140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</si>
  <si>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</si>
  <si>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</si>
  <si>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</si>
  <si>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</si>
  <si>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188 11643000016000140</t>
  </si>
  <si>
    <t>322 11643000016000140</t>
  </si>
  <si>
    <t>Денежные взыскания (штрафы) за нарушения законодательства Российской Федерации о промышленной безопасности</t>
  </si>
  <si>
    <t>498 11645000010000140</t>
  </si>
  <si>
    <t>Денежные взыскания (штрафы) за нарушения законодательства Российской Федерации о промышленной безопасности (федеральные государственные органы, Банк России, органы управления государственными внебюджетными фондами Российской Федерации)</t>
  </si>
  <si>
    <t>498 11645000016000140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</si>
  <si>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</si>
  <si>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</si>
  <si>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городских округов</t>
  </si>
  <si>
    <t>000 11690040040000140</t>
  </si>
  <si>
    <t>843 11690040040000140</t>
  </si>
  <si>
    <t>875 11690040040000140</t>
  </si>
  <si>
    <t>923 11690040040000140</t>
  </si>
  <si>
    <t>Прочие поступления от денежных взысканий (штрафов) и иных сумм в возмещение ущерба, зачисляемые в бюджеты городских округов (федеральные государственные органы, Банк России, органы управления государственными внебюджетными фондами Российской Федерации)</t>
  </si>
  <si>
    <t>000 11690040046000140</t>
  </si>
  <si>
    <t>076 11690040046000140</t>
  </si>
  <si>
    <t>081 11690040046000140</t>
  </si>
  <si>
    <t>141 11690040046000140</t>
  </si>
  <si>
    <t>150 11690040046000140</t>
  </si>
  <si>
    <t>157 11690040046000140</t>
  </si>
  <si>
    <t>188 11690040046000140</t>
  </si>
  <si>
    <t>ПРОЧИЕ НЕНАЛОГОВЫЕ ДОХОДЫ</t>
  </si>
  <si>
    <t>000 11700000000000000</t>
  </si>
  <si>
    <t>Невыясненные поступления</t>
  </si>
  <si>
    <t>000 11701000000000180</t>
  </si>
  <si>
    <t>Невыясненные поступления, зачисляемые в бюджеты городских округов</t>
  </si>
  <si>
    <t>000 11701040040000180</t>
  </si>
  <si>
    <t>923 11701040040000180</t>
  </si>
  <si>
    <t>Прочие неналоговые доходы</t>
  </si>
  <si>
    <t>923 11705000000000180</t>
  </si>
  <si>
    <t>Прочие неналоговые доходы бюджетов городских округов</t>
  </si>
  <si>
    <t>923 11705040040000180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</si>
  <si>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</si>
  <si>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</si>
  <si>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</si>
  <si>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</si>
  <si>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</si>
  <si>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992 20210000000000150</t>
  </si>
  <si>
    <t>Дотации на выравнивание бюджетной обеспеченности</t>
  </si>
  <si>
    <t>992 20215001000000150</t>
  </si>
  <si>
    <t>Дотации бюджетам городских округов на выравнивание бюджетной обеспеченности</t>
  </si>
  <si>
    <t>992 20215001040000150</t>
  </si>
  <si>
    <t>Дотации бюджетам на поддержку мер по обеспечению сбалансированности бюджетов</t>
  </si>
  <si>
    <t>992 20215002000000150</t>
  </si>
  <si>
    <t>Дотации бюджетам городских округов на поддержку мер по обеспечению сбалансированности бюджетов</t>
  </si>
  <si>
    <t>992 20215002040000150</t>
  </si>
  <si>
    <t>Субсидии бюджетам бюджетной системы Российской Федерации (межбюджетные субсидии)</t>
  </si>
  <si>
    <t>000 20220000000000150</t>
  </si>
  <si>
    <t>Прочие субсидии</t>
  </si>
  <si>
    <t>000 20229999000000150</t>
  </si>
  <si>
    <t>Прочие субсидии бюджетам городских округов</t>
  </si>
  <si>
    <t>000 20229999040000150</t>
  </si>
  <si>
    <t>923 20229999040000150</t>
  </si>
  <si>
    <t>975 20229999040000150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</si>
  <si>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</si>
  <si>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</si>
  <si>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</si>
  <si>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</si>
  <si>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городских округов на выполнение передаваемых полномочий субъектов Российской Федерации</t>
  </si>
  <si>
    <t>000 20230024040000150</t>
  </si>
  <si>
    <t>923 20230024040000150</t>
  </si>
  <si>
    <t>975 20230024040000150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</si>
  <si>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</si>
  <si>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975 20230029000000150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</si>
  <si>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</si>
  <si>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975 20230029040000150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</si>
  <si>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</si>
  <si>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923 20235120000000150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</si>
  <si>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</si>
  <si>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923 20235120040000150</t>
  </si>
  <si>
    <t>Прочие субвенции</t>
  </si>
  <si>
    <t>975 20239999000000150</t>
  </si>
  <si>
    <t>Прочие субвенции бюджетам городских округов</t>
  </si>
  <si>
    <t>975 20239999040000150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</si>
  <si>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</si>
  <si>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</si>
  <si>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городских округов</t>
  </si>
  <si>
    <t>000 21900000040000150</t>
  </si>
  <si>
    <t>Возврат остатков субвенций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из бюджетов городских округов</t>
  </si>
  <si>
    <t>923 21935120040000150</t>
  </si>
  <si>
    <t>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t>
  </si>
  <si>
    <t>923 21945156040000150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</si>
  <si>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</si>
  <si>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000 21960010040000150</t>
  </si>
  <si>
    <t>975 21960010040000150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</si>
  <si>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</si>
  <si>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</si>
  <si>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</si>
  <si>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</si>
  <si>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</si>
  <si>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</si>
  <si>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</si>
  <si>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</si>
  <si>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</si>
  <si>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</si>
  <si>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казенных учреждений</t>
  </si>
  <si>
    <t xml:space="preserve">000 0100 0000000000 110 </t>
  </si>
  <si>
    <t>Фонд оплаты труда учреждений</t>
  </si>
  <si>
    <t xml:space="preserve">000 0100 0000000000 111 </t>
  </si>
  <si>
    <t>Иные выплаты персоналу учреждений, за исключением фонда оплаты труда</t>
  </si>
  <si>
    <t xml:space="preserve">000 0100 0000000000 112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</si>
  <si>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</si>
  <si>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000 0100 0000000000 119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</si>
  <si>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</si>
  <si>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</si>
  <si>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</si>
  <si>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</si>
  <si>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</si>
  <si>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</si>
  <si>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</si>
  <si>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 xml:space="preserve">000 0100 0000000000 123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</si>
  <si>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</si>
  <si>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</si>
  <si>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</si>
  <si>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</si>
  <si>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</si>
  <si>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</si>
  <si>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целях капитального ремонта государственного (муниципального) имущества</t>
  </si>
  <si>
    <t xml:space="preserve">000 0100 0000000000 243 </t>
  </si>
  <si>
    <t>Прочая закупка товаров, работ и услуг</t>
  </si>
  <si>
    <t xml:space="preserve">000 0100 0000000000 244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</si>
  <si>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</si>
  <si>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</si>
  <si>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</si>
  <si>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</si>
  <si>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</si>
  <si>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</si>
  <si>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бюджетным учреждениям на иные цели</t>
  </si>
  <si>
    <t xml:space="preserve">000 0100 0000000000 612 </t>
  </si>
  <si>
    <t>Иные бюджетные ассигнования</t>
  </si>
  <si>
    <t xml:space="preserve">000 0100 0000000000 800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</si>
  <si>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</si>
  <si>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</si>
  <si>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</si>
  <si>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</si>
  <si>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</si>
  <si>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</si>
  <si>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налога на имущество организаций и земельного налога</t>
  </si>
  <si>
    <t xml:space="preserve">000 0100 0000000000 851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</si>
  <si>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</si>
  <si>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</si>
  <si>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</si>
  <si>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</si>
  <si>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</si>
  <si>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</si>
  <si>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</si>
  <si>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</si>
  <si>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</si>
  <si>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</si>
  <si>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000 0103 0000000000 123 </t>
  </si>
  <si>
    <t xml:space="preserve">000 0103 0000000000 200 </t>
  </si>
  <si>
    <t xml:space="preserve">000 0103 0000000000 240 </t>
  </si>
  <si>
    <t xml:space="preserve">000 0103 0000000000 244 </t>
  </si>
  <si>
    <t xml:space="preserve">000 0103 0000000000 800 </t>
  </si>
  <si>
    <t xml:space="preserve">000 0103 0000000000 850 </t>
  </si>
  <si>
    <t xml:space="preserve">000 0103 0000000000 851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</si>
  <si>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</si>
  <si>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</si>
  <si>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</si>
  <si>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</si>
  <si>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</si>
  <si>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</si>
  <si>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</si>
  <si>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</si>
  <si>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</si>
  <si>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</si>
  <si>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000 0104 0000000000 244 </t>
  </si>
  <si>
    <t xml:space="preserve">000 0104 0000000000 800 </t>
  </si>
  <si>
    <t xml:space="preserve">000 0104 0000000000 850 </t>
  </si>
  <si>
    <t xml:space="preserve">000 0104 0000000000 851 </t>
  </si>
  <si>
    <t xml:space="preserve">000 0104 0000000000 852 </t>
  </si>
  <si>
    <t xml:space="preserve">000 0104 0000000000 853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</si>
  <si>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</si>
  <si>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</si>
  <si>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</si>
  <si>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</si>
  <si>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</si>
  <si>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</si>
  <si>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</si>
  <si>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</si>
  <si>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</si>
  <si>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000 0106 0000000000 244 </t>
  </si>
  <si>
    <t xml:space="preserve">000 0106 0000000000 800 </t>
  </si>
  <si>
    <t xml:space="preserve">000 0106 0000000000 850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</si>
  <si>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</si>
  <si>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</si>
  <si>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</si>
  <si>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</si>
  <si>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</si>
  <si>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</si>
  <si>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</si>
  <si>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</si>
  <si>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000 0113 0000000000 110 </t>
  </si>
  <si>
    <t xml:space="preserve">000 0113 0000000000 111 </t>
  </si>
  <si>
    <t xml:space="preserve">000 0113 0000000000 112 </t>
  </si>
  <si>
    <t xml:space="preserve">000 0113 0000000000 119 </t>
  </si>
  <si>
    <t xml:space="preserve">000 0113 0000000000 200 </t>
  </si>
  <si>
    <t xml:space="preserve">000 0113 0000000000 240 </t>
  </si>
  <si>
    <t xml:space="preserve">000 0113 0000000000 243 </t>
  </si>
  <si>
    <t xml:space="preserve">000 0113 0000000000 244 </t>
  </si>
  <si>
    <t xml:space="preserve">000 0113 0000000000 600 </t>
  </si>
  <si>
    <t xml:space="preserve">000 0113 0000000000 610 </t>
  </si>
  <si>
    <t xml:space="preserve">000 0113 0000000000 611 </t>
  </si>
  <si>
    <t xml:space="preserve">000 0113 0000000000 612 </t>
  </si>
  <si>
    <t xml:space="preserve">000 0113 0000000000 800 </t>
  </si>
  <si>
    <t xml:space="preserve">000 0113 0000000000 830 </t>
  </si>
  <si>
    <t xml:space="preserve">000 0113 0000000000 831 </t>
  </si>
  <si>
    <t xml:space="preserve">000 0113 0000000000 850 </t>
  </si>
  <si>
    <t xml:space="preserve">000 0113 0000000000 851 </t>
  </si>
  <si>
    <t xml:space="preserve">000 0113 0000000000 852 </t>
  </si>
  <si>
    <t xml:space="preserve">000 0113 0000000000 853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</si>
  <si>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</si>
  <si>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</si>
  <si>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</si>
  <si>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</si>
  <si>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</si>
  <si>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Обеспечение пожарной безопасности</t>
  </si>
  <si>
    <t xml:space="preserve">000 0310 0000000000 000 </t>
  </si>
  <si>
    <t xml:space="preserve">000 0310 0000000000 200 </t>
  </si>
  <si>
    <t xml:space="preserve">000 0310 0000000000 240 </t>
  </si>
  <si>
    <t xml:space="preserve">000 0310 0000000000 244 </t>
  </si>
  <si>
    <t>НАЦИОНАЛЬНАЯ ЭКОНОМИКА</t>
  </si>
  <si>
    <t xml:space="preserve">000 0400 0000000000 000 </t>
  </si>
  <si>
    <t xml:space="preserve">000 0400 0000000000 200 </t>
  </si>
  <si>
    <t xml:space="preserve">000 0400 0000000000 240 </t>
  </si>
  <si>
    <t xml:space="preserve">000 0400 0000000000 243 </t>
  </si>
  <si>
    <t xml:space="preserve">000 0400 0000000000 244 </t>
  </si>
  <si>
    <t xml:space="preserve">000 0400 0000000000 800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</si>
  <si>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</si>
  <si>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000 0400 0000000000 810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</si>
  <si>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</si>
  <si>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000 0400 0000000000 811 </t>
  </si>
  <si>
    <t>Сельское хозяйство и рыболовство</t>
  </si>
  <si>
    <t xml:space="preserve">000 0405 0000000000 000 </t>
  </si>
  <si>
    <t xml:space="preserve">000 0405 0000000000 800 </t>
  </si>
  <si>
    <t xml:space="preserve">000 0405 0000000000 810 </t>
  </si>
  <si>
    <t xml:space="preserve">000 0405 0000000000 811 </t>
  </si>
  <si>
    <t>Водное хозяйство</t>
  </si>
  <si>
    <t xml:space="preserve">000 0406 0000000000 000 </t>
  </si>
  <si>
    <t xml:space="preserve">000 0406 0000000000 200 </t>
  </si>
  <si>
    <t xml:space="preserve">000 0406 0000000000 240 </t>
  </si>
  <si>
    <t xml:space="preserve">000 0406 0000000000 243 </t>
  </si>
  <si>
    <t xml:space="preserve">000 0406 0000000000 244 </t>
  </si>
  <si>
    <t>Транспорт</t>
  </si>
  <si>
    <t xml:space="preserve">000 0408 0000000000 000 </t>
  </si>
  <si>
    <t xml:space="preserve">000 0408 0000000000 800 </t>
  </si>
  <si>
    <t xml:space="preserve">000 0408 0000000000 810 </t>
  </si>
  <si>
    <t xml:space="preserve">000 0408 0000000000 811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</si>
  <si>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</si>
  <si>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</si>
  <si>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</si>
  <si>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</si>
  <si>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</si>
  <si>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</si>
  <si>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</si>
  <si>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</si>
  <si>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</si>
  <si>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</si>
  <si>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000 0412 0000000000 800 </t>
  </si>
  <si>
    <t xml:space="preserve">000 0412 0000000000 810 </t>
  </si>
  <si>
    <t xml:space="preserve">000 0412 0000000000 811 </t>
  </si>
  <si>
    <t>ЖИЛИЩНО-КОММУНАЛЬНОЕ ХОЗЯЙСТВО</t>
  </si>
  <si>
    <t xml:space="preserve">000 0500 0000000000 000 </t>
  </si>
  <si>
    <t xml:space="preserve">000 0500 0000000000 100 </t>
  </si>
  <si>
    <t xml:space="preserve">000 0500 0000000000 110 </t>
  </si>
  <si>
    <t xml:space="preserve">000 0500 0000000000 111 </t>
  </si>
  <si>
    <t xml:space="preserve">000 0500 0000000000 112 </t>
  </si>
  <si>
    <t xml:space="preserve">000 0500 0000000000 119 </t>
  </si>
  <si>
    <t xml:space="preserve">000 0500 0000000000 200 </t>
  </si>
  <si>
    <t xml:space="preserve">000 0500 0000000000 240 </t>
  </si>
  <si>
    <t xml:space="preserve">000 0500 0000000000 244 </t>
  </si>
  <si>
    <t>Социальное обеспечение и иные выплаты населению</t>
  </si>
  <si>
    <t xml:space="preserve">000 0500 0000000000 300 </t>
  </si>
  <si>
    <t>Социальные выплаты гражданам, кроме публичных нормативных социальных выплат</t>
  </si>
  <si>
    <t xml:space="preserve">000 0500 0000000000 320 </t>
  </si>
  <si>
    <t>Пособия, компенсации и иные социальные выплаты гражданам, кроме публичных нормативных обязательств</t>
  </si>
  <si>
    <t xml:space="preserve">000 0500 0000000000 321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</si>
  <si>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</si>
  <si>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</si>
  <si>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</si>
  <si>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</si>
  <si>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</si>
  <si>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</si>
  <si>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 xml:space="preserve">000 0500 0000000000 800 </t>
  </si>
  <si>
    <t xml:space="preserve">000 0500 0000000000 850 </t>
  </si>
  <si>
    <t xml:space="preserve">000 0500 0000000000 851 </t>
  </si>
  <si>
    <t xml:space="preserve">000 0500 0000000000 852 </t>
  </si>
  <si>
    <t xml:space="preserve">000 0500 0000000000 853 </t>
  </si>
  <si>
    <t>Жилищное хозяйство</t>
  </si>
  <si>
    <t xml:space="preserve">000 0501 0000000000 000 </t>
  </si>
  <si>
    <t xml:space="preserve">000 0501 0000000000 200 </t>
  </si>
  <si>
    <t xml:space="preserve">000 0501 0000000000 240 </t>
  </si>
  <si>
    <t xml:space="preserve">000 0501 0000000000 244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</si>
  <si>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</si>
  <si>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</si>
  <si>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</si>
  <si>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</si>
  <si>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</si>
  <si>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000 0503 0000000000 400 </t>
  </si>
  <si>
    <t xml:space="preserve">000 0503 0000000000 410 </t>
  </si>
  <si>
    <t xml:space="preserve">000 0503 0000000000 414 </t>
  </si>
  <si>
    <t>Другие вопросы в области жилищно-коммунального хозяйства</t>
  </si>
  <si>
    <t xml:space="preserve">000 0505 0000000000 000 </t>
  </si>
  <si>
    <t xml:space="preserve">000 0505 0000000000 100 </t>
  </si>
  <si>
    <t xml:space="preserve">000 0505 0000000000 110 </t>
  </si>
  <si>
    <t xml:space="preserve">000 0505 0000000000 111 </t>
  </si>
  <si>
    <t xml:space="preserve">000 0505 0000000000 112 </t>
  </si>
  <si>
    <t xml:space="preserve">000 0505 0000000000 119 </t>
  </si>
  <si>
    <t xml:space="preserve">000 0505 0000000000 200 </t>
  </si>
  <si>
    <t xml:space="preserve">000 0505 0000000000 240 </t>
  </si>
  <si>
    <t xml:space="preserve">000 0505 0000000000 244 </t>
  </si>
  <si>
    <t xml:space="preserve">000 0505 0000000000 300 </t>
  </si>
  <si>
    <t xml:space="preserve">000 0505 0000000000 320 </t>
  </si>
  <si>
    <t xml:space="preserve">000 0505 0000000000 321 </t>
  </si>
  <si>
    <t xml:space="preserve">000 0505 0000000000 800 </t>
  </si>
  <si>
    <t xml:space="preserve">000 0505 0000000000 850 </t>
  </si>
  <si>
    <t xml:space="preserve">000 0505 0000000000 851 </t>
  </si>
  <si>
    <t xml:space="preserve">000 0505 0000000000 852 </t>
  </si>
  <si>
    <t xml:space="preserve">000 0505 0000000000 853 </t>
  </si>
  <si>
    <t>ОБРАЗОВАНИЕ</t>
  </si>
  <si>
    <t xml:space="preserve">000 0700 0000000000 000 </t>
  </si>
  <si>
    <t xml:space="preserve">000 0700 0000000000 100 </t>
  </si>
  <si>
    <t xml:space="preserve">000 0700 0000000000 110 </t>
  </si>
  <si>
    <t xml:space="preserve">000 0700 0000000000 111 </t>
  </si>
  <si>
    <t xml:space="preserve">000 0700 0000000000 112 </t>
  </si>
  <si>
    <t xml:space="preserve">000 0700 0000000000 119 </t>
  </si>
  <si>
    <t xml:space="preserve">000 0700 0000000000 120 </t>
  </si>
  <si>
    <t xml:space="preserve">000 0700 0000000000 121 </t>
  </si>
  <si>
    <t xml:space="preserve">000 0700 0000000000 122 </t>
  </si>
  <si>
    <t xml:space="preserve">000 0700 0000000000 123 </t>
  </si>
  <si>
    <t xml:space="preserve">000 0700 0000000000 129 </t>
  </si>
  <si>
    <t xml:space="preserve">000 0700 0000000000 200 </t>
  </si>
  <si>
    <t xml:space="preserve">000 0700 0000000000 240 </t>
  </si>
  <si>
    <t xml:space="preserve">000 0700 0000000000 244 </t>
  </si>
  <si>
    <t xml:space="preserve">000 0700 0000000000 300 </t>
  </si>
  <si>
    <t>Публичные нормативные выплаты гражданам несоциального характера</t>
  </si>
  <si>
    <t xml:space="preserve">000 0700 0000000000 330 </t>
  </si>
  <si>
    <t xml:space="preserve">000 0700 0000000000 600 </t>
  </si>
  <si>
    <t xml:space="preserve">000 0700 0000000000 610 </t>
  </si>
  <si>
    <t xml:space="preserve">000 0700 0000000000 611 </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</si>
  <si>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</si>
  <si>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</si>
  <si>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</si>
  <si>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</si>
  <si>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</si>
  <si>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</si>
  <si>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</si>
  <si>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</si>
  <si>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</si>
  <si>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000 0700 0000000000 851 </t>
  </si>
  <si>
    <t xml:space="preserve">000 0700 0000000000 852 </t>
  </si>
  <si>
    <t>Дошкольное образование</t>
  </si>
  <si>
    <t xml:space="preserve">000 0701 0000000000 000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</si>
  <si>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</si>
  <si>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</si>
  <si>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</si>
  <si>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</si>
  <si>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</si>
  <si>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</si>
  <si>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000 0702 0000000000 600 </t>
  </si>
  <si>
    <t xml:space="preserve">000 0702 0000000000 610 </t>
  </si>
  <si>
    <t xml:space="preserve">000 0702 0000000000 611 </t>
  </si>
  <si>
    <t xml:space="preserve">000 0702 0000000000 612 </t>
  </si>
  <si>
    <t xml:space="preserve">000 0702 0000000000 620 </t>
  </si>
  <si>
    <t xml:space="preserve">000 0702 0000000000 621 </t>
  </si>
  <si>
    <t xml:space="preserve">000 0702 0000000000 622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</si>
  <si>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</si>
  <si>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</si>
  <si>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</si>
  <si>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</si>
  <si>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</si>
  <si>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</si>
  <si>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</si>
  <si>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000 0703 0000000000 622 </t>
  </si>
  <si>
    <t>Молодежная политика</t>
  </si>
  <si>
    <t xml:space="preserve">000 0707 0000000000 000 </t>
  </si>
  <si>
    <t xml:space="preserve">000 0707 0000000000 100 </t>
  </si>
  <si>
    <t xml:space="preserve">000 0707 0000000000 120 </t>
  </si>
  <si>
    <t xml:space="preserve">000 0707 0000000000 123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</si>
  <si>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</si>
  <si>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</si>
  <si>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</si>
  <si>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</si>
  <si>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</si>
  <si>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</si>
  <si>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</si>
  <si>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</si>
  <si>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</si>
  <si>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</si>
  <si>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000 0709 0000000000 120 </t>
  </si>
  <si>
    <t xml:space="preserve">000 0709 0000000000 121 </t>
  </si>
  <si>
    <t xml:space="preserve">000 0709 0000000000 122 </t>
  </si>
  <si>
    <t xml:space="preserve">000 0709 0000000000 129 </t>
  </si>
  <si>
    <t xml:space="preserve">000 0709 0000000000 200 </t>
  </si>
  <si>
    <t xml:space="preserve">000 0709 0000000000 240 </t>
  </si>
  <si>
    <t xml:space="preserve">000 0709 0000000000 244 </t>
  </si>
  <si>
    <t xml:space="preserve">000 0709 0000000000 300 </t>
  </si>
  <si>
    <t xml:space="preserve">000 0709 0000000000 330 </t>
  </si>
  <si>
    <t xml:space="preserve">000 0709 0000000000 600 </t>
  </si>
  <si>
    <t xml:space="preserve">000 0709 0000000000 610 </t>
  </si>
  <si>
    <t xml:space="preserve">000 0709 0000000000 612 </t>
  </si>
  <si>
    <t xml:space="preserve">000 0709 0000000000 800 </t>
  </si>
  <si>
    <t xml:space="preserve">000 0709 0000000000 850 </t>
  </si>
  <si>
    <t xml:space="preserve">000 0709 0000000000 851 </t>
  </si>
  <si>
    <t xml:space="preserve">000 0709 0000000000 852 </t>
  </si>
  <si>
    <t>КУЛЬТУРА, КИНЕМАТОГРАФИЯ</t>
  </si>
  <si>
    <t xml:space="preserve">000 0800 0000000000 000 </t>
  </si>
  <si>
    <t xml:space="preserve">000 0800 0000000000 100 </t>
  </si>
  <si>
    <t xml:space="preserve">000 0800 0000000000 120 </t>
  </si>
  <si>
    <t xml:space="preserve">000 0800 0000000000 121 </t>
  </si>
  <si>
    <t xml:space="preserve">000 0800 0000000000 122 </t>
  </si>
  <si>
    <t xml:space="preserve">000 0800 0000000000 129 </t>
  </si>
  <si>
    <t xml:space="preserve">000 0800 0000000000 200 </t>
  </si>
  <si>
    <t xml:space="preserve">000 0800 0000000000 240 </t>
  </si>
  <si>
    <t xml:space="preserve">000 0800 0000000000 244 </t>
  </si>
  <si>
    <t xml:space="preserve">000 0800 0000000000 600 </t>
  </si>
  <si>
    <t xml:space="preserve">000 0800 0000000000 610 </t>
  </si>
  <si>
    <t xml:space="preserve">000 0800 0000000000 611 </t>
  </si>
  <si>
    <t xml:space="preserve">000 0800 0000000000 612 </t>
  </si>
  <si>
    <t xml:space="preserve">000 0800 0000000000 800 </t>
  </si>
  <si>
    <t xml:space="preserve">000 0800 0000000000 850 </t>
  </si>
  <si>
    <t xml:space="preserve">000 0800 0000000000 851 </t>
  </si>
  <si>
    <t>Культура</t>
  </si>
  <si>
    <t xml:space="preserve">000 0801 0000000000 000 </t>
  </si>
  <si>
    <t xml:space="preserve">000 0801 0000000000 600 </t>
  </si>
  <si>
    <t xml:space="preserve">000 0801 0000000000 610 </t>
  </si>
  <si>
    <t xml:space="preserve">000 0801 0000000000 611 </t>
  </si>
  <si>
    <t xml:space="preserve">000 0801 0000000000 612 </t>
  </si>
  <si>
    <t>Другие вопросы в области культуры, кинематографии</t>
  </si>
  <si>
    <t xml:space="preserve">000 0804 0000000000 000 </t>
  </si>
  <si>
    <t xml:space="preserve">000 0804 0000000000 100 </t>
  </si>
  <si>
    <t xml:space="preserve">000 0804 0000000000 120 </t>
  </si>
  <si>
    <t xml:space="preserve">000 0804 0000000000 121 </t>
  </si>
  <si>
    <t xml:space="preserve">000 0804 0000000000 122 </t>
  </si>
  <si>
    <t xml:space="preserve">000 0804 0000000000 129 </t>
  </si>
  <si>
    <t xml:space="preserve">000 0804 0000000000 200 </t>
  </si>
  <si>
    <t xml:space="preserve">000 0804 0000000000 240 </t>
  </si>
  <si>
    <t xml:space="preserve">000 0804 0000000000 244 </t>
  </si>
  <si>
    <t xml:space="preserve">000 0804 0000000000 800 </t>
  </si>
  <si>
    <t xml:space="preserve">000 0804 0000000000 850 </t>
  </si>
  <si>
    <t xml:space="preserve">000 0804 0000000000 851 </t>
  </si>
  <si>
    <t>СОЦИАЛЬНАЯ ПОЛИТИКА</t>
  </si>
  <si>
    <t xml:space="preserve">000 1000 0000000000 000 </t>
  </si>
  <si>
    <t xml:space="preserve">000 1000 0000000000 200 </t>
  </si>
  <si>
    <t xml:space="preserve">000 1000 0000000000 240 </t>
  </si>
  <si>
    <t xml:space="preserve">000 1000 0000000000 244 </t>
  </si>
  <si>
    <t xml:space="preserve">000 1000 0000000000 300 </t>
  </si>
  <si>
    <t xml:space="preserve">000 1000 0000000000 320 </t>
  </si>
  <si>
    <t xml:space="preserve">000 1000 0000000000 321 </t>
  </si>
  <si>
    <t xml:space="preserve">000 1000 0000000000 330 </t>
  </si>
  <si>
    <t xml:space="preserve">000 1000 0000000000 400 </t>
  </si>
  <si>
    <t xml:space="preserve">000 1000 0000000000 410 </t>
  </si>
  <si>
    <t xml:space="preserve">000 1000 0000000000 414 </t>
  </si>
  <si>
    <t xml:space="preserve">000 1000 0000000000 600 </t>
  </si>
  <si>
    <t xml:space="preserve">000 1000 0000000000 610 </t>
  </si>
  <si>
    <t xml:space="preserve">000 1000 0000000000 612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</si>
  <si>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</si>
  <si>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</si>
  <si>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</si>
  <si>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</si>
  <si>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</si>
  <si>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обеспечение населения</t>
  </si>
  <si>
    <t xml:space="preserve">000 1003 0000000000 000 </t>
  </si>
  <si>
    <t xml:space="preserve">000 1003 0000000000 300 </t>
  </si>
  <si>
    <t xml:space="preserve">000 1003 0000000000 320 </t>
  </si>
  <si>
    <t xml:space="preserve">000 1003 0000000000 321 </t>
  </si>
  <si>
    <t xml:space="preserve">000 1003 0000000000 330 </t>
  </si>
  <si>
    <t xml:space="preserve">000 1003 0000000000 400 </t>
  </si>
  <si>
    <t xml:space="preserve">000 1003 0000000000 410 </t>
  </si>
  <si>
    <t xml:space="preserve">000 1003 0000000000 414 </t>
  </si>
  <si>
    <t>Охрана семьи и детства</t>
  </si>
  <si>
    <t xml:space="preserve">000 1004 0000000000 000 </t>
  </si>
  <si>
    <t xml:space="preserve">000 1004 0000000000 200 </t>
  </si>
  <si>
    <t xml:space="preserve">000 1004 0000000000 240 </t>
  </si>
  <si>
    <t xml:space="preserve">000 1004 0000000000 244 </t>
  </si>
  <si>
    <t xml:space="preserve">000 1004 0000000000 600 </t>
  </si>
  <si>
    <t xml:space="preserve">000 1004 0000000000 610 </t>
  </si>
  <si>
    <t xml:space="preserve">000 1004 0000000000 612 </t>
  </si>
  <si>
    <t>ФИЗИЧЕСКАЯ КУЛЬТУРА И СПОРТ</t>
  </si>
  <si>
    <t xml:space="preserve">000 1100 0000000000 000 </t>
  </si>
  <si>
    <t xml:space="preserve">000 1100 0000000000 100 </t>
  </si>
  <si>
    <t xml:space="preserve">000 1100 0000000000 110 </t>
  </si>
  <si>
    <t xml:space="preserve">000 1100 0000000000 111 </t>
  </si>
  <si>
    <t xml:space="preserve">000 1100 0000000000 112 </t>
  </si>
  <si>
    <t xml:space="preserve">000 1100 0000000000 119 </t>
  </si>
  <si>
    <t xml:space="preserve">000 1100 0000000000 120 </t>
  </si>
  <si>
    <t xml:space="preserve">000 1100 0000000000 121 </t>
  </si>
  <si>
    <t xml:space="preserve">000 1100 0000000000 122 </t>
  </si>
  <si>
    <t xml:space="preserve">000 1100 0000000000 123 </t>
  </si>
  <si>
    <t xml:space="preserve">000 1100 0000000000 129 </t>
  </si>
  <si>
    <t xml:space="preserve">000 1100 0000000000 200 </t>
  </si>
  <si>
    <t xml:space="preserve">000 1100 0000000000 240 </t>
  </si>
  <si>
    <t xml:space="preserve">000 1100 0000000000 244 </t>
  </si>
  <si>
    <t xml:space="preserve">000 1100 0000000000 300 </t>
  </si>
  <si>
    <t xml:space="preserve">000 1100 0000000000 320 </t>
  </si>
  <si>
    <t xml:space="preserve">000 1100 0000000000 321 </t>
  </si>
  <si>
    <t xml:space="preserve">000 1100 0000000000 600 </t>
  </si>
  <si>
    <t xml:space="preserve">000 1100 0000000000 610 </t>
  </si>
  <si>
    <t xml:space="preserve">000 1100 0000000000 611 </t>
  </si>
  <si>
    <t xml:space="preserve">000 1100 0000000000 612 </t>
  </si>
  <si>
    <t>Массовый спорт</t>
  </si>
  <si>
    <t xml:space="preserve">000 1102 0000000000 000 </t>
  </si>
  <si>
    <t xml:space="preserve">000 1102 0000000000 100 </t>
  </si>
  <si>
    <t xml:space="preserve">000 1102 0000000000 110 </t>
  </si>
  <si>
    <t xml:space="preserve">000 1102 0000000000 111 </t>
  </si>
  <si>
    <t xml:space="preserve">000 1102 0000000000 112 </t>
  </si>
  <si>
    <t xml:space="preserve">000 1102 0000000000 119 </t>
  </si>
  <si>
    <t xml:space="preserve">000 1102 0000000000 120 </t>
  </si>
  <si>
    <t xml:space="preserve">000 1102 0000000000 123 </t>
  </si>
  <si>
    <t xml:space="preserve">000 1102 0000000000 200 </t>
  </si>
  <si>
    <t xml:space="preserve">000 1102 0000000000 240 </t>
  </si>
  <si>
    <t xml:space="preserve">000 1102 0000000000 244 </t>
  </si>
  <si>
    <t xml:space="preserve">000 1102 0000000000 300 </t>
  </si>
  <si>
    <t xml:space="preserve">000 1102 0000000000 320 </t>
  </si>
  <si>
    <t xml:space="preserve">000 1102 0000000000 321 </t>
  </si>
  <si>
    <t xml:space="preserve">000 1102 0000000000 600 </t>
  </si>
  <si>
    <t xml:space="preserve">000 1102 0000000000 610 </t>
  </si>
  <si>
    <t xml:space="preserve">000 1102 0000000000 611 </t>
  </si>
  <si>
    <t xml:space="preserve">000 1102 0000000000 612 </t>
  </si>
  <si>
    <t>Другие вопросы в области физической культуры и спорта</t>
  </si>
  <si>
    <t xml:space="preserve">000 1105 0000000000 000 </t>
  </si>
  <si>
    <t xml:space="preserve">000 1105 0000000000 100 </t>
  </si>
  <si>
    <t xml:space="preserve">000 1105 0000000000 120 </t>
  </si>
  <si>
    <t xml:space="preserve">000 1105 0000000000 121 </t>
  </si>
  <si>
    <t xml:space="preserve">000 1105 0000000000 122 </t>
  </si>
  <si>
    <t xml:space="preserve">000 1105 0000000000 129 </t>
  </si>
  <si>
    <t xml:space="preserve">000 1105 0000000000 200 </t>
  </si>
  <si>
    <t xml:space="preserve">000 1105 0000000000 240 </t>
  </si>
  <si>
    <t xml:space="preserve">000 1105 0000000000 244 </t>
  </si>
  <si>
    <t>СРЕДСТВА МАССОВОЙ ИНФОРМАЦИИ</t>
  </si>
  <si>
    <t xml:space="preserve">000 1200 0000000000 000 </t>
  </si>
  <si>
    <t xml:space="preserve">000 1200 0000000000 600 </t>
  </si>
  <si>
    <t xml:space="preserve">000 1200 0000000000 610 </t>
  </si>
  <si>
    <t xml:space="preserve">000 1200 0000000000 611 </t>
  </si>
  <si>
    <t>Телевидение и радиовещание</t>
  </si>
  <si>
    <t xml:space="preserve">000 1201 0000000000 000 </t>
  </si>
  <si>
    <t xml:space="preserve">000 1201 0000000000 600 </t>
  </si>
  <si>
    <t xml:space="preserve">000 1201 0000000000 610 </t>
  </si>
  <si>
    <t xml:space="preserve">000 1201 0000000000 611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</si>
  <si>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</si>
  <si>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</si>
  <si>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</si>
  <si>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</si>
  <si>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</si>
  <si>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</si>
  <si>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</si>
  <si>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</si>
  <si>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</si>
  <si>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</si>
  <si>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</si>
  <si>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</si>
  <si>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</si>
  <si>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</si>
  <si>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</si>
  <si>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</si>
  <si>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</si>
  <si>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</si>
  <si>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</si>
  <si>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</si>
  <si>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</si>
  <si>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</si>
  <si>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</si>
  <si>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</si>
  <si>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</si>
  <si>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</si>
  <si>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</si>
  <si>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</si>
  <si>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</si>
  <si>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</si>
  <si>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992 01050000000000500</t>
  </si>
  <si>
    <t>Увеличение прочих остатков денежных средств бюджетов городских округов</t>
  </si>
  <si>
    <t>992 01050201040000510</t>
  </si>
  <si>
    <t>уменьшение остатков средств, всего</t>
  </si>
  <si>
    <t>720</t>
  </si>
  <si>
    <t>992 01050000000000600</t>
  </si>
  <si>
    <t>Уменьшение прочих остатков денежных средств бюджетов городских округов</t>
  </si>
  <si>
    <t>992 01050201040000610</t>
  </si>
  <si>
    <t>Доходы/EXPORT_SRC_KIND</t>
  </si>
  <si>
    <t>Доходы/FORM_CODE</t>
  </si>
  <si>
    <t>117</t>
  </si>
  <si>
    <t>Доходы/REG_DATE</t>
  </si>
  <si>
    <t>Доходы/RANGE_NAMES</t>
  </si>
  <si>
    <t>1</t>
  </si>
  <si>
    <t>Доходы/EXPORT_PARAM_SRC_KIND</t>
  </si>
  <si>
    <t>3</t>
  </si>
  <si>
    <t>Доходы/FinTexExportButtonView</t>
  </si>
  <si>
    <t/>
  </si>
  <si>
    <t>Доходы/PARAMS</t>
  </si>
  <si>
    <t>Доходы/FILE_NAME</t>
  </si>
  <si>
    <t>C:\117Y01.txt</t>
  </si>
  <si>
    <t>Доходы/EXPORT_SRC_CODE</t>
  </si>
  <si>
    <t>007004</t>
  </si>
  <si>
    <t>Доходы/PERIOD</t>
  </si>
  <si>
    <t>Приложение к постановлению</t>
  </si>
  <si>
    <t xml:space="preserve">администрации МОГО «Инта»  </t>
  </si>
  <si>
    <t>№  4/531  от «24» апреля 2019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</si>
</sst>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quot;г.&quot;"/>
    <numFmt numFmtId="165" formatCode="?"/>
  </numFmts>
  <fonts count="7" x14ac:knownFonts="1">
    <font>
      <sz val="10"/>
      <name val="Arial"/>
    </font>
    <font>
      <b/>
      <sz val="11"/>
      <name val="Arial Cyr"/>
    </font>
    <font>
      <sz val="8"/>
      <name val="Arial Cyr"/>
    </font>
    <font>
      <sz val="10"/>
      <name val="Arial Cyr"/>
    </font>
    <font>
      <b/>
      <sz val="8"/>
      <name val="Arial Cyr"/>
    </font>
    <font>
      <sz val="10"/>
      <name val="Times New Roman"/>
      <family val="1"/>
      <charset val="204"/>
    </font>
    <font>
      <sz val="8"/>
      <name val="Times New Roman"/>
      <family val="1"/>
      <charset val="204"/>
    </font>
  </fonts>
  <fills count="2">
    <fill>
      <patternFill patternType="none"/>
    </fill>
    <fill>
      <patternFill patternType="gray125"/>
    </fill>
  </fills>
  <borders count="47">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3" fillId="0" borderId="0" xfId="0" applyFont="1" applyBorder="1" applyAlignment="1" applyProtection="1">
      <alignment horizontal="left"/>
    </xf>
    <xf numFmtId="0" fontId="2" fillId="0" borderId="0" xfId="0" applyFont="1" applyBorder="1" applyAlignment="1" applyProtection="1">
      <alignment horizontal="center"/>
    </xf>
    <xf numFmtId="49" fontId="3" fillId="0" borderId="0" xfId="0" applyNumberFormat="1" applyFont="1" applyBorder="1" applyAlignment="1" applyProtection="1"/>
    <xf numFmtId="49" fontId="2" fillId="0" borderId="3"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2" xfId="0" applyNumberFormat="1" applyFont="1" applyBorder="1" applyAlignment="1" applyProtection="1">
      <alignment horizontal="center"/>
    </xf>
    <xf numFmtId="49" fontId="2" fillId="0" borderId="0" xfId="0" applyNumberFormat="1" applyFont="1" applyBorder="1" applyAlignment="1" applyProtection="1"/>
    <xf numFmtId="49" fontId="2" fillId="0" borderId="3"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6" xfId="0" applyNumberFormat="1" applyFont="1" applyBorder="1" applyAlignment="1" applyProtection="1">
      <alignment horizontal="centerContinuous"/>
    </xf>
    <xf numFmtId="0" fontId="1" fillId="0" borderId="0" xfId="0" applyFont="1" applyBorder="1" applyAlignment="1" applyProtection="1"/>
    <xf numFmtId="0" fontId="2" fillId="0" borderId="16"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7"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left" wrapText="1"/>
    </xf>
    <xf numFmtId="49" fontId="2" fillId="0" borderId="21" xfId="0" applyNumberFormat="1" applyFont="1" applyBorder="1" applyAlignment="1" applyProtection="1">
      <alignment horizontal="center" wrapText="1"/>
    </xf>
    <xf numFmtId="49" fontId="2" fillId="0" borderId="22" xfId="0" applyNumberFormat="1" applyFont="1" applyBorder="1" applyAlignment="1" applyProtection="1">
      <alignment horizontal="center"/>
    </xf>
    <xf numFmtId="4" fontId="2" fillId="0" borderId="23" xfId="0" applyNumberFormat="1" applyFont="1" applyBorder="1" applyAlignment="1" applyProtection="1">
      <alignment horizontal="right"/>
    </xf>
    <xf numFmtId="4" fontId="2" fillId="0" borderId="24" xfId="0" applyNumberFormat="1" applyFont="1" applyBorder="1" applyAlignment="1" applyProtection="1">
      <alignment horizontal="right"/>
    </xf>
    <xf numFmtId="49" fontId="2" fillId="0" borderId="25" xfId="0" applyNumberFormat="1" applyFont="1" applyBorder="1" applyAlignment="1" applyProtection="1">
      <alignment horizontal="left" wrapText="1"/>
    </xf>
    <xf numFmtId="49" fontId="2" fillId="0" borderId="26" xfId="0" applyNumberFormat="1" applyFont="1" applyBorder="1" applyAlignment="1" applyProtection="1">
      <alignment horizontal="center" wrapText="1"/>
    </xf>
    <xf numFmtId="49" fontId="2" fillId="0" borderId="27" xfId="0" applyNumberFormat="1" applyFont="1" applyBorder="1" applyAlignment="1" applyProtection="1">
      <alignment horizontal="center"/>
    </xf>
    <xf numFmtId="4" fontId="2" fillId="0" borderId="28" xfId="0" applyNumberFormat="1" applyFont="1" applyBorder="1" applyAlignment="1" applyProtection="1">
      <alignment horizontal="right"/>
    </xf>
    <xf numFmtId="4" fontId="2" fillId="0" borderId="29" xfId="0" applyNumberFormat="1" applyFont="1" applyBorder="1" applyAlignment="1" applyProtection="1">
      <alignment horizontal="right"/>
    </xf>
    <xf numFmtId="49" fontId="2" fillId="0" borderId="30" xfId="0" applyNumberFormat="1" applyFont="1" applyBorder="1" applyAlignment="1" applyProtection="1">
      <alignment horizontal="left" wrapText="1"/>
    </xf>
    <xf numFmtId="49" fontId="2" fillId="0" borderId="13" xfId="0" applyNumberFormat="1" applyFont="1" applyBorder="1" applyAlignment="1" applyProtection="1">
      <alignment horizontal="center" wrapText="1"/>
    </xf>
    <xf numFmtId="49" fontId="2" fillId="0" borderId="31" xfId="0" applyNumberFormat="1" applyFont="1" applyBorder="1" applyAlignment="1" applyProtection="1">
      <alignment horizontal="center"/>
    </xf>
    <xf numFmtId="4" fontId="2" fillId="0" borderId="14" xfId="0" applyNumberFormat="1" applyFont="1" applyBorder="1" applyAlignment="1" applyProtection="1">
      <alignment horizontal="right"/>
    </xf>
    <xf numFmtId="4" fontId="2" fillId="0" borderId="15" xfId="0" applyNumberFormat="1" applyFont="1" applyBorder="1" applyAlignment="1" applyProtection="1">
      <alignment horizontal="right"/>
    </xf>
    <xf numFmtId="165" fontId="2" fillId="0" borderId="30" xfId="0" applyNumberFormat="1" applyFont="1" applyBorder="1" applyAlignment="1" applyProtection="1">
      <alignment horizontal="left" wrapText="1"/>
    </xf>
    <xf numFmtId="0" fontId="2" fillId="0" borderId="32" xfId="0" applyFont="1" applyBorder="1" applyAlignment="1" applyProtection="1">
      <alignment horizontal="left"/>
    </xf>
    <xf numFmtId="0" fontId="2" fillId="0" borderId="33" xfId="0" applyFont="1" applyBorder="1" applyAlignment="1" applyProtection="1">
      <alignment horizontal="center"/>
    </xf>
    <xf numFmtId="49" fontId="2" fillId="0" borderId="33" xfId="0" applyNumberFormat="1" applyFont="1" applyBorder="1" applyAlignment="1" applyProtection="1">
      <alignment horizontal="center" vertical="center"/>
    </xf>
    <xf numFmtId="0" fontId="3" fillId="0" borderId="0" xfId="0" applyFont="1" applyBorder="1" applyAlignment="1" applyProtection="1"/>
    <xf numFmtId="0" fontId="2" fillId="0" borderId="35" xfId="0" applyFont="1" applyBorder="1" applyAlignment="1" applyProtection="1">
      <alignment vertical="center" wrapText="1"/>
    </xf>
    <xf numFmtId="49" fontId="2" fillId="0" borderId="35" xfId="0" applyNumberFormat="1" applyFont="1" applyBorder="1" applyAlignment="1" applyProtection="1">
      <alignment horizontal="center" vertical="center" wrapText="1"/>
    </xf>
    <xf numFmtId="49" fontId="2" fillId="0" borderId="12" xfId="0" applyNumberFormat="1" applyFont="1" applyBorder="1" applyAlignment="1" applyProtection="1">
      <alignment vertical="center"/>
    </xf>
    <xf numFmtId="0" fontId="2" fillId="0" borderId="31" xfId="0" applyFont="1" applyBorder="1" applyAlignment="1" applyProtection="1">
      <alignment vertical="center" wrapText="1"/>
    </xf>
    <xf numFmtId="49" fontId="2" fillId="0" borderId="31" xfId="0" applyNumberFormat="1" applyFont="1" applyBorder="1" applyAlignment="1" applyProtection="1">
      <alignment horizontal="center" vertical="center" wrapText="1"/>
    </xf>
    <xf numFmtId="49" fontId="2" fillId="0" borderId="15" xfId="0" applyNumberFormat="1" applyFont="1" applyBorder="1" applyAlignment="1" applyProtection="1">
      <alignment vertical="center"/>
    </xf>
    <xf numFmtId="49" fontId="2" fillId="0" borderId="17" xfId="0" applyNumberFormat="1" applyFont="1" applyBorder="1" applyAlignment="1" applyProtection="1">
      <alignment horizontal="center" vertical="center"/>
    </xf>
    <xf numFmtId="49" fontId="4" fillId="0" borderId="30" xfId="0" applyNumberFormat="1" applyFont="1" applyBorder="1" applyAlignment="1" applyProtection="1">
      <alignment horizontal="left" wrapText="1"/>
    </xf>
    <xf numFmtId="49" fontId="4" fillId="0" borderId="36" xfId="0" applyNumberFormat="1" applyFont="1" applyBorder="1" applyAlignment="1" applyProtection="1">
      <alignment horizontal="center" wrapText="1"/>
    </xf>
    <xf numFmtId="49" fontId="4" fillId="0" borderId="31" xfId="0" applyNumberFormat="1" applyFont="1" applyBorder="1" applyAlignment="1" applyProtection="1">
      <alignment horizontal="center"/>
    </xf>
    <xf numFmtId="4" fontId="4" fillId="0" borderId="14" xfId="0" applyNumberFormat="1" applyFont="1" applyBorder="1" applyAlignment="1" applyProtection="1">
      <alignment horizontal="right"/>
    </xf>
    <xf numFmtId="4" fontId="4" fillId="0" borderId="31" xfId="0" applyNumberFormat="1" applyFont="1" applyBorder="1" applyAlignment="1" applyProtection="1">
      <alignment horizontal="right"/>
    </xf>
    <xf numFmtId="4" fontId="4" fillId="0" borderId="15" xfId="0" applyNumberFormat="1" applyFont="1" applyBorder="1" applyAlignment="1" applyProtection="1">
      <alignment horizontal="right"/>
    </xf>
    <xf numFmtId="0" fontId="2" fillId="0" borderId="25" xfId="0" applyFont="1" applyBorder="1" applyAlignment="1" applyProtection="1"/>
    <xf numFmtId="0" fontId="3" fillId="0" borderId="26" xfId="0" applyFont="1" applyBorder="1" applyAlignment="1" applyProtection="1"/>
    <xf numFmtId="0" fontId="3" fillId="0" borderId="27" xfId="0" applyFont="1" applyBorder="1" applyAlignment="1" applyProtection="1">
      <alignment horizontal="center"/>
    </xf>
    <xf numFmtId="0" fontId="3" fillId="0" borderId="28" xfId="0" applyFont="1" applyBorder="1" applyAlignment="1" applyProtection="1">
      <alignment horizontal="right"/>
    </xf>
    <xf numFmtId="0" fontId="3" fillId="0" borderId="28" xfId="0" applyFont="1" applyBorder="1" applyAlignment="1" applyProtection="1"/>
    <xf numFmtId="0" fontId="3" fillId="0" borderId="29" xfId="0" applyFont="1" applyBorder="1" applyAlignment="1" applyProtection="1"/>
    <xf numFmtId="49" fontId="2" fillId="0" borderId="24" xfId="0" applyNumberFormat="1" applyFont="1" applyBorder="1" applyAlignment="1" applyProtection="1">
      <alignment horizontal="center" wrapText="1"/>
    </xf>
    <xf numFmtId="4" fontId="2" fillId="0" borderId="22" xfId="0" applyNumberFormat="1" applyFont="1" applyBorder="1" applyAlignment="1" applyProtection="1">
      <alignment horizontal="right"/>
    </xf>
    <xf numFmtId="4" fontId="2" fillId="0" borderId="37" xfId="0" applyNumberFormat="1" applyFont="1" applyBorder="1" applyAlignment="1" applyProtection="1">
      <alignment horizontal="right"/>
    </xf>
    <xf numFmtId="0" fontId="3" fillId="0" borderId="5" xfId="0" applyFont="1" applyBorder="1" applyAlignment="1" applyProtection="1"/>
    <xf numFmtId="0" fontId="3" fillId="0" borderId="38" xfId="0" applyFont="1" applyBorder="1" applyAlignment="1" applyProtection="1"/>
    <xf numFmtId="0" fontId="3" fillId="0" borderId="38" xfId="0" applyFont="1" applyBorder="1" applyAlignment="1" applyProtection="1">
      <alignment horizontal="center"/>
    </xf>
    <xf numFmtId="0" fontId="3" fillId="0" borderId="38" xfId="0" applyFont="1" applyBorder="1" applyAlignment="1" applyProtection="1">
      <alignment horizontal="right"/>
    </xf>
    <xf numFmtId="49" fontId="2" fillId="0" borderId="37" xfId="0" applyNumberFormat="1" applyFont="1" applyBorder="1" applyAlignment="1" applyProtection="1">
      <alignment horizontal="left" wrapText="1"/>
    </xf>
    <xf numFmtId="49" fontId="2" fillId="0" borderId="39" xfId="0" applyNumberFormat="1" applyFont="1" applyBorder="1" applyAlignment="1" applyProtection="1">
      <alignment horizontal="center" wrapText="1"/>
    </xf>
    <xf numFmtId="49" fontId="2" fillId="0" borderId="40" xfId="0" applyNumberFormat="1" applyFont="1" applyBorder="1" applyAlignment="1" applyProtection="1">
      <alignment horizontal="center"/>
    </xf>
    <xf numFmtId="4" fontId="2" fillId="0" borderId="41" xfId="0" applyNumberFormat="1" applyFont="1" applyBorder="1" applyAlignment="1" applyProtection="1">
      <alignment horizontal="right"/>
    </xf>
    <xf numFmtId="4" fontId="2" fillId="0" borderId="42"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3" xfId="0" applyNumberFormat="1" applyFont="1" applyBorder="1" applyAlignment="1" applyProtection="1">
      <alignment horizontal="left" wrapText="1"/>
    </xf>
    <xf numFmtId="49" fontId="4" fillId="0" borderId="21"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 fontId="4" fillId="0" borderId="23" xfId="0" applyNumberFormat="1" applyFont="1" applyBorder="1" applyAlignment="1" applyProtection="1">
      <alignment horizontal="right"/>
    </xf>
    <xf numFmtId="4" fontId="4" fillId="0" borderId="37" xfId="0" applyNumberFormat="1" applyFont="1" applyBorder="1" applyAlignment="1" applyProtection="1">
      <alignment horizontal="right"/>
    </xf>
    <xf numFmtId="0" fontId="2" fillId="0" borderId="44" xfId="0" applyFont="1" applyBorder="1" applyAlignment="1" applyProtection="1">
      <alignment horizontal="left"/>
    </xf>
    <xf numFmtId="0" fontId="2" fillId="0" borderId="26" xfId="0" applyFont="1" applyBorder="1" applyAlignment="1" applyProtection="1">
      <alignment horizontal="center"/>
    </xf>
    <xf numFmtId="0" fontId="2" fillId="0" borderId="28" xfId="0" applyFont="1" applyBorder="1" applyAlignment="1" applyProtection="1">
      <alignment horizontal="center"/>
    </xf>
    <xf numFmtId="49" fontId="2" fillId="0" borderId="28" xfId="0" applyNumberFormat="1" applyFont="1" applyBorder="1" applyAlignment="1" applyProtection="1">
      <alignment horizontal="center"/>
    </xf>
    <xf numFmtId="49" fontId="2" fillId="0" borderId="29" xfId="0" applyNumberFormat="1" applyFont="1" applyBorder="1" applyAlignment="1" applyProtection="1">
      <alignment horizontal="center"/>
    </xf>
    <xf numFmtId="49" fontId="4" fillId="0" borderId="13" xfId="0" applyNumberFormat="1" applyFont="1" applyBorder="1" applyAlignment="1" applyProtection="1">
      <alignment horizontal="center" wrapText="1"/>
    </xf>
    <xf numFmtId="49" fontId="4" fillId="0" borderId="14" xfId="0" applyNumberFormat="1" applyFont="1" applyBorder="1" applyAlignment="1" applyProtection="1">
      <alignment horizontal="center" wrapText="1"/>
    </xf>
    <xf numFmtId="49" fontId="2" fillId="0" borderId="23" xfId="0" applyNumberFormat="1" applyFont="1" applyBorder="1" applyAlignment="1" applyProtection="1">
      <alignment horizontal="center" wrapText="1"/>
    </xf>
    <xf numFmtId="0" fontId="3" fillId="0" borderId="32" xfId="0" applyFont="1" applyBorder="1" applyAlignment="1" applyProtection="1">
      <alignment horizontal="left"/>
    </xf>
    <xf numFmtId="0" fontId="3" fillId="0" borderId="33" xfId="0" applyFont="1" applyBorder="1" applyAlignment="1" applyProtection="1">
      <alignment horizontal="center"/>
    </xf>
    <xf numFmtId="0" fontId="3" fillId="0" borderId="33" xfId="0" applyFont="1" applyBorder="1" applyAlignment="1" applyProtection="1">
      <alignment horizontal="left"/>
    </xf>
    <xf numFmtId="49" fontId="3" fillId="0" borderId="33" xfId="0" applyNumberFormat="1" applyFont="1" applyBorder="1" applyAlignment="1" applyProtection="1"/>
    <xf numFmtId="0" fontId="3" fillId="0" borderId="33" xfId="0" applyFont="1" applyBorder="1" applyAlignment="1" applyProtection="1"/>
    <xf numFmtId="49" fontId="2" fillId="0" borderId="45" xfId="0" applyNumberFormat="1" applyFont="1" applyBorder="1" applyAlignment="1" applyProtection="1">
      <alignment horizontal="centerContinuous"/>
    </xf>
    <xf numFmtId="164" fontId="2" fillId="0" borderId="46" xfId="0" applyNumberFormat="1" applyFont="1" applyBorder="1" applyAlignment="1" applyProtection="1">
      <alignment horizontal="center"/>
    </xf>
    <xf numFmtId="0" fontId="5" fillId="0" borderId="0" xfId="0" applyFont="1"/>
    <xf numFmtId="0" fontId="6" fillId="0" borderId="0" xfId="0" applyFont="1" applyBorder="1" applyAlignment="1" applyProtection="1"/>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8" xfId="0" applyNumberFormat="1" applyFont="1" applyBorder="1" applyAlignment="1" applyProtection="1">
      <alignment horizontal="center" vertical="center" wrapText="1"/>
    </xf>
    <xf numFmtId="49" fontId="2" fillId="0" borderId="11" xfId="0" applyNumberFormat="1" applyFont="1" applyBorder="1" applyAlignment="1" applyProtection="1">
      <alignment horizontal="center" vertical="center" wrapText="1"/>
    </xf>
    <xf numFmtId="49" fontId="2" fillId="0" borderId="14" xfId="0" applyNumberFormat="1"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0" xfId="0" applyFont="1" applyBorder="1" applyAlignment="1" applyProtection="1">
      <alignment horizontal="center"/>
    </xf>
    <xf numFmtId="0" fontId="1" fillId="0" borderId="0" xfId="0" applyFont="1" applyBorder="1" applyAlignment="1" applyProtection="1">
      <alignment horizontal="center"/>
    </xf>
    <xf numFmtId="49" fontId="2" fillId="0" borderId="4" xfId="0" applyNumberFormat="1" applyFont="1" applyBorder="1" applyAlignment="1" applyProtection="1">
      <alignment horizontal="left" wrapText="1"/>
    </xf>
    <xf numFmtId="49" fontId="3" fillId="0" borderId="4" xfId="0" applyNumberFormat="1" applyFont="1" applyBorder="1" applyAlignment="1" applyProtection="1">
      <alignment wrapText="1"/>
    </xf>
    <xf numFmtId="49" fontId="2" fillId="0" borderId="5" xfId="0" applyNumberFormat="1" applyFont="1" applyBorder="1" applyAlignment="1" applyProtection="1">
      <alignment horizontal="left"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3" xfId="0" applyFont="1" applyBorder="1" applyAlignment="1" applyProtection="1">
      <alignment horizontal="center" vertical="center"/>
    </xf>
    <xf numFmtId="49" fontId="2" fillId="0" borderId="8" xfId="0" applyNumberFormat="1" applyFont="1" applyBorder="1" applyAlignment="1" applyProtection="1">
      <alignment horizontal="center" vertical="center"/>
    </xf>
    <xf numFmtId="49" fontId="2" fillId="0" borderId="11"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1"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7"/>
  <sheetViews>
    <sheetView showGridLines="0" tabSelected="1" workbookViewId="0">
      <selection activeCell="I10" sqref="I10"/>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
      <c r="B1" s="1"/>
      <c r="C1" s="1"/>
      <c r="D1" s="1"/>
      <c r="E1" s="93" t="s">
        <v>942</v>
      </c>
      <c r="F1" s="2"/>
    </row>
    <row r="2" spans="1:6" ht="16.5" customHeight="1" x14ac:dyDescent="0.25">
      <c r="A2" s="108" t="s">
        <v>0</v>
      </c>
      <c r="B2" s="108"/>
      <c r="C2" s="108"/>
      <c r="D2" s="108"/>
      <c r="E2" s="93" t="s">
        <v>943</v>
      </c>
      <c r="F2" s="5"/>
    </row>
    <row r="3" spans="1:6" ht="13.5" thickBot="1" x14ac:dyDescent="0.25">
      <c r="A3" s="4"/>
      <c r="B3" s="4"/>
      <c r="C3" s="4"/>
      <c r="D3" s="4"/>
      <c r="E3" s="94" t="s">
        <v>944</v>
      </c>
      <c r="F3" s="91"/>
    </row>
    <row r="4" spans="1:6" x14ac:dyDescent="0.2">
      <c r="A4" s="107" t="s">
        <v>2</v>
      </c>
      <c r="B4" s="107"/>
      <c r="C4" s="107"/>
      <c r="D4" s="107"/>
      <c r="E4" s="3" t="s">
        <v>1</v>
      </c>
      <c r="F4" s="92" t="s">
        <v>3</v>
      </c>
    </row>
    <row r="5" spans="1:6" x14ac:dyDescent="0.2">
      <c r="A5" s="6"/>
      <c r="B5" s="6"/>
      <c r="C5" s="6"/>
      <c r="D5" s="6"/>
      <c r="E5" s="3" t="s">
        <v>4</v>
      </c>
      <c r="F5" s="7" t="s">
        <v>15</v>
      </c>
    </row>
    <row r="6" spans="1:6" ht="24.6" customHeight="1" x14ac:dyDescent="0.2">
      <c r="A6" s="8" t="s">
        <v>5</v>
      </c>
      <c r="B6" s="109" t="s">
        <v>11</v>
      </c>
      <c r="C6" s="110"/>
      <c r="D6" s="110"/>
      <c r="E6" s="3" t="s">
        <v>6</v>
      </c>
      <c r="F6" s="7" t="s">
        <v>16</v>
      </c>
    </row>
    <row r="7" spans="1:6" x14ac:dyDescent="0.2">
      <c r="A7" s="8" t="s">
        <v>7</v>
      </c>
      <c r="B7" s="111" t="s">
        <v>12</v>
      </c>
      <c r="C7" s="111"/>
      <c r="D7" s="111"/>
      <c r="E7" s="3" t="s">
        <v>8</v>
      </c>
      <c r="F7" s="9" t="s">
        <v>17</v>
      </c>
    </row>
    <row r="8" spans="1:6" x14ac:dyDescent="0.2">
      <c r="A8" s="8" t="s">
        <v>13</v>
      </c>
      <c r="B8" s="8"/>
      <c r="C8" s="8"/>
      <c r="D8" s="10"/>
      <c r="E8" s="3"/>
      <c r="F8" s="11"/>
    </row>
    <row r="9" spans="1:6" x14ac:dyDescent="0.2">
      <c r="A9" s="8" t="s">
        <v>14</v>
      </c>
      <c r="B9" s="8"/>
      <c r="C9" s="12"/>
      <c r="D9" s="10"/>
      <c r="E9" s="3" t="s">
        <v>9</v>
      </c>
      <c r="F9" s="13" t="s">
        <v>10</v>
      </c>
    </row>
    <row r="10" spans="1:6" ht="20.25" customHeight="1" x14ac:dyDescent="0.25">
      <c r="A10" s="108" t="s">
        <v>18</v>
      </c>
      <c r="B10" s="108"/>
      <c r="C10" s="108"/>
      <c r="D10" s="108"/>
      <c r="E10" s="1"/>
      <c r="F10" s="14"/>
    </row>
    <row r="11" spans="1:6" ht="4.1500000000000004" customHeight="1" x14ac:dyDescent="0.2">
      <c r="A11" s="101" t="s">
        <v>19</v>
      </c>
      <c r="B11" s="95" t="s">
        <v>20</v>
      </c>
      <c r="C11" s="95" t="s">
        <v>21</v>
      </c>
      <c r="D11" s="98" t="s">
        <v>22</v>
      </c>
      <c r="E11" s="98" t="s">
        <v>23</v>
      </c>
      <c r="F11" s="104" t="s">
        <v>24</v>
      </c>
    </row>
    <row r="12" spans="1:6" ht="3.6" customHeight="1" x14ac:dyDescent="0.2">
      <c r="A12" s="102"/>
      <c r="B12" s="96"/>
      <c r="C12" s="96"/>
      <c r="D12" s="99"/>
      <c r="E12" s="99"/>
      <c r="F12" s="105"/>
    </row>
    <row r="13" spans="1:6" ht="3" customHeight="1" x14ac:dyDescent="0.2">
      <c r="A13" s="102"/>
      <c r="B13" s="96"/>
      <c r="C13" s="96"/>
      <c r="D13" s="99"/>
      <c r="E13" s="99"/>
      <c r="F13" s="105"/>
    </row>
    <row r="14" spans="1:6" ht="3" customHeight="1" x14ac:dyDescent="0.2">
      <c r="A14" s="102"/>
      <c r="B14" s="96"/>
      <c r="C14" s="96"/>
      <c r="D14" s="99"/>
      <c r="E14" s="99"/>
      <c r="F14" s="105"/>
    </row>
    <row r="15" spans="1:6" ht="3" customHeight="1" x14ac:dyDescent="0.2">
      <c r="A15" s="102"/>
      <c r="B15" s="96"/>
      <c r="C15" s="96"/>
      <c r="D15" s="99"/>
      <c r="E15" s="99"/>
      <c r="F15" s="105"/>
    </row>
    <row r="16" spans="1:6" ht="3" customHeight="1" x14ac:dyDescent="0.2">
      <c r="A16" s="102"/>
      <c r="B16" s="96"/>
      <c r="C16" s="96"/>
      <c r="D16" s="99"/>
      <c r="E16" s="99"/>
      <c r="F16" s="105"/>
    </row>
    <row r="17" spans="1:6" ht="23.45" customHeight="1" x14ac:dyDescent="0.2">
      <c r="A17" s="103"/>
      <c r="B17" s="97"/>
      <c r="C17" s="97"/>
      <c r="D17" s="100"/>
      <c r="E17" s="100"/>
      <c r="F17" s="106"/>
    </row>
    <row r="18" spans="1:6" ht="12.6" customHeight="1" x14ac:dyDescent="0.2">
      <c r="A18" s="15">
        <v>1</v>
      </c>
      <c r="B18" s="16">
        <v>2</v>
      </c>
      <c r="C18" s="17">
        <v>3</v>
      </c>
      <c r="D18" s="18" t="s">
        <v>25</v>
      </c>
      <c r="E18" s="19" t="s">
        <v>26</v>
      </c>
      <c r="F18" s="20" t="s">
        <v>27</v>
      </c>
    </row>
    <row r="19" spans="1:6" x14ac:dyDescent="0.2">
      <c r="A19" s="21" t="s">
        <v>28</v>
      </c>
      <c r="B19" s="22" t="s">
        <v>29</v>
      </c>
      <c r="C19" s="23" t="s">
        <v>30</v>
      </c>
      <c r="D19" s="24">
        <v>1448777461</v>
      </c>
      <c r="E19" s="25">
        <v>335276266.55000001</v>
      </c>
      <c r="F19" s="24">
        <f>IF(OR(D19="-",IF(E19="-",0,E19)&gt;=IF(D19="-",0,D19)),"-",IF(D19="-",0,D19)-IF(E19="-",0,E19))</f>
        <v>1113501194.45</v>
      </c>
    </row>
    <row r="20" spans="1:6" x14ac:dyDescent="0.2">
      <c r="A20" s="26" t="s">
        <v>31</v>
      </c>
      <c r="B20" s="27"/>
      <c r="C20" s="28"/>
      <c r="D20" s="29"/>
      <c r="E20" s="29"/>
      <c r="F20" s="30"/>
    </row>
    <row r="21" spans="1:6" x14ac:dyDescent="0.2">
      <c r="A21" s="31" t="s">
        <v>32</v>
      </c>
      <c r="B21" s="32" t="s">
        <v>29</v>
      </c>
      <c r="C21" s="33" t="s">
        <v>33</v>
      </c>
      <c r="D21" s="34">
        <v>245600000</v>
      </c>
      <c r="E21" s="34">
        <v>60345981.869999997</v>
      </c>
      <c r="F21" s="35">
        <f t="shared" ref="F21:F84" si="0">IF(OR(D21="-",IF(E21="-",0,E21)&gt;=IF(D21="-",0,D21)),"-",IF(D21="-",0,D21)-IF(E21="-",0,E21))</f>
        <v>185254018.13</v>
      </c>
    </row>
    <row r="22" spans="1:6" x14ac:dyDescent="0.2">
      <c r="A22" s="31" t="s">
        <v>34</v>
      </c>
      <c r="B22" s="32" t="s">
        <v>29</v>
      </c>
      <c r="C22" s="33" t="s">
        <v>35</v>
      </c>
      <c r="D22" s="34">
        <v>116300000</v>
      </c>
      <c r="E22" s="34">
        <v>31279085.210000001</v>
      </c>
      <c r="F22" s="35">
        <f t="shared" si="0"/>
        <v>85020914.789999992</v>
      </c>
    </row>
    <row r="23" spans="1:6" x14ac:dyDescent="0.2">
      <c r="A23" s="31" t="s">
        <v>36</v>
      </c>
      <c r="B23" s="32" t="s">
        <v>29</v>
      </c>
      <c r="C23" s="33" t="s">
        <v>37</v>
      </c>
      <c r="D23" s="34">
        <v>116300000</v>
      </c>
      <c r="E23" s="34">
        <v>31279085.210000001</v>
      </c>
      <c r="F23" s="35">
        <f t="shared" si="0"/>
        <v>85020914.789999992</v>
      </c>
    </row>
    <row r="24" spans="1:6" ht="67.5" x14ac:dyDescent="0.2">
      <c r="A24" s="36" t="s">
        <v>38</v>
      </c>
      <c r="B24" s="32" t="s">
        <v>29</v>
      </c>
      <c r="C24" s="33" t="s">
        <v>39</v>
      </c>
      <c r="D24" s="34">
        <v>115780000</v>
      </c>
      <c r="E24" s="34">
        <v>31200106.149999999</v>
      </c>
      <c r="F24" s="35">
        <f t="shared" si="0"/>
        <v>84579893.849999994</v>
      </c>
    </row>
    <row r="25" spans="1:6" ht="90" x14ac:dyDescent="0.2">
      <c r="A25" s="36" t="s">
        <v>40</v>
      </c>
      <c r="B25" s="32" t="s">
        <v>29</v>
      </c>
      <c r="C25" s="33" t="s">
        <v>41</v>
      </c>
      <c r="D25" s="34" t="s">
        <v>42</v>
      </c>
      <c r="E25" s="34">
        <v>31185398.98</v>
      </c>
      <c r="F25" s="35" t="str">
        <f t="shared" si="0"/>
        <v>-</v>
      </c>
    </row>
    <row r="26" spans="1:6" ht="67.5" x14ac:dyDescent="0.2">
      <c r="A26" s="36" t="s">
        <v>43</v>
      </c>
      <c r="B26" s="32" t="s">
        <v>29</v>
      </c>
      <c r="C26" s="33" t="s">
        <v>44</v>
      </c>
      <c r="D26" s="34" t="s">
        <v>42</v>
      </c>
      <c r="E26" s="34">
        <v>16770.21</v>
      </c>
      <c r="F26" s="35" t="str">
        <f t="shared" si="0"/>
        <v>-</v>
      </c>
    </row>
    <row r="27" spans="1:6" ht="90" x14ac:dyDescent="0.2">
      <c r="A27" s="36" t="s">
        <v>45</v>
      </c>
      <c r="B27" s="32" t="s">
        <v>29</v>
      </c>
      <c r="C27" s="33" t="s">
        <v>46</v>
      </c>
      <c r="D27" s="34" t="s">
        <v>42</v>
      </c>
      <c r="E27" s="34">
        <v>-2063.04</v>
      </c>
      <c r="F27" s="35" t="str">
        <f t="shared" si="0"/>
        <v>-</v>
      </c>
    </row>
    <row r="28" spans="1:6" ht="101.25" x14ac:dyDescent="0.2">
      <c r="A28" s="36" t="s">
        <v>47</v>
      </c>
      <c r="B28" s="32" t="s">
        <v>29</v>
      </c>
      <c r="C28" s="33" t="s">
        <v>48</v>
      </c>
      <c r="D28" s="34">
        <v>360000</v>
      </c>
      <c r="E28" s="34">
        <v>55954</v>
      </c>
      <c r="F28" s="35">
        <f t="shared" si="0"/>
        <v>304046</v>
      </c>
    </row>
    <row r="29" spans="1:6" ht="123.75" x14ac:dyDescent="0.2">
      <c r="A29" s="36" t="s">
        <v>49</v>
      </c>
      <c r="B29" s="32" t="s">
        <v>29</v>
      </c>
      <c r="C29" s="33" t="s">
        <v>50</v>
      </c>
      <c r="D29" s="34" t="s">
        <v>42</v>
      </c>
      <c r="E29" s="34">
        <v>56963.38</v>
      </c>
      <c r="F29" s="35" t="str">
        <f t="shared" si="0"/>
        <v>-</v>
      </c>
    </row>
    <row r="30" spans="1:6" ht="112.5" x14ac:dyDescent="0.2">
      <c r="A30" s="36" t="s">
        <v>51</v>
      </c>
      <c r="B30" s="32" t="s">
        <v>29</v>
      </c>
      <c r="C30" s="33" t="s">
        <v>52</v>
      </c>
      <c r="D30" s="34" t="s">
        <v>42</v>
      </c>
      <c r="E30" s="34">
        <v>571.36</v>
      </c>
      <c r="F30" s="35" t="str">
        <f t="shared" si="0"/>
        <v>-</v>
      </c>
    </row>
    <row r="31" spans="1:6" ht="123.75" x14ac:dyDescent="0.2">
      <c r="A31" s="36" t="s">
        <v>53</v>
      </c>
      <c r="B31" s="32" t="s">
        <v>29</v>
      </c>
      <c r="C31" s="33" t="s">
        <v>54</v>
      </c>
      <c r="D31" s="34" t="s">
        <v>42</v>
      </c>
      <c r="E31" s="34">
        <v>-1580.74</v>
      </c>
      <c r="F31" s="35" t="str">
        <f t="shared" si="0"/>
        <v>-</v>
      </c>
    </row>
    <row r="32" spans="1:6" ht="33.75" x14ac:dyDescent="0.2">
      <c r="A32" s="31" t="s">
        <v>55</v>
      </c>
      <c r="B32" s="32" t="s">
        <v>29</v>
      </c>
      <c r="C32" s="33" t="s">
        <v>56</v>
      </c>
      <c r="D32" s="34">
        <v>160000</v>
      </c>
      <c r="E32" s="34">
        <v>20001.080000000002</v>
      </c>
      <c r="F32" s="35">
        <f t="shared" si="0"/>
        <v>139998.91999999998</v>
      </c>
    </row>
    <row r="33" spans="1:6" ht="67.5" x14ac:dyDescent="0.2">
      <c r="A33" s="31" t="s">
        <v>57</v>
      </c>
      <c r="B33" s="32" t="s">
        <v>29</v>
      </c>
      <c r="C33" s="33" t="s">
        <v>58</v>
      </c>
      <c r="D33" s="34" t="s">
        <v>42</v>
      </c>
      <c r="E33" s="34">
        <v>18348.68</v>
      </c>
      <c r="F33" s="35" t="str">
        <f t="shared" si="0"/>
        <v>-</v>
      </c>
    </row>
    <row r="34" spans="1:6" ht="45" x14ac:dyDescent="0.2">
      <c r="A34" s="31" t="s">
        <v>59</v>
      </c>
      <c r="B34" s="32" t="s">
        <v>29</v>
      </c>
      <c r="C34" s="33" t="s">
        <v>60</v>
      </c>
      <c r="D34" s="34" t="s">
        <v>42</v>
      </c>
      <c r="E34" s="34">
        <v>149.57</v>
      </c>
      <c r="F34" s="35" t="str">
        <f t="shared" si="0"/>
        <v>-</v>
      </c>
    </row>
    <row r="35" spans="1:6" ht="67.5" x14ac:dyDescent="0.2">
      <c r="A35" s="31" t="s">
        <v>61</v>
      </c>
      <c r="B35" s="32" t="s">
        <v>29</v>
      </c>
      <c r="C35" s="33" t="s">
        <v>62</v>
      </c>
      <c r="D35" s="34" t="s">
        <v>42</v>
      </c>
      <c r="E35" s="34">
        <v>1502.83</v>
      </c>
      <c r="F35" s="35" t="str">
        <f t="shared" si="0"/>
        <v>-</v>
      </c>
    </row>
    <row r="36" spans="1:6" ht="45" x14ac:dyDescent="0.2">
      <c r="A36" s="31" t="s">
        <v>63</v>
      </c>
      <c r="B36" s="32" t="s">
        <v>29</v>
      </c>
      <c r="C36" s="33" t="s">
        <v>64</v>
      </c>
      <c r="D36" s="34" t="s">
        <v>42</v>
      </c>
      <c r="E36" s="34">
        <v>3023.98</v>
      </c>
      <c r="F36" s="35" t="str">
        <f t="shared" si="0"/>
        <v>-</v>
      </c>
    </row>
    <row r="37" spans="1:6" ht="78.75" x14ac:dyDescent="0.2">
      <c r="A37" s="36" t="s">
        <v>65</v>
      </c>
      <c r="B37" s="32" t="s">
        <v>29</v>
      </c>
      <c r="C37" s="33" t="s">
        <v>66</v>
      </c>
      <c r="D37" s="34" t="s">
        <v>42</v>
      </c>
      <c r="E37" s="34">
        <v>2762.8</v>
      </c>
      <c r="F37" s="35" t="str">
        <f t="shared" si="0"/>
        <v>-</v>
      </c>
    </row>
    <row r="38" spans="1:6" ht="56.25" x14ac:dyDescent="0.2">
      <c r="A38" s="31" t="s">
        <v>67</v>
      </c>
      <c r="B38" s="32" t="s">
        <v>29</v>
      </c>
      <c r="C38" s="33" t="s">
        <v>68</v>
      </c>
      <c r="D38" s="34" t="s">
        <v>42</v>
      </c>
      <c r="E38" s="34">
        <v>261.18</v>
      </c>
      <c r="F38" s="35" t="str">
        <f t="shared" si="0"/>
        <v>-</v>
      </c>
    </row>
    <row r="39" spans="1:6" ht="33.75" x14ac:dyDescent="0.2">
      <c r="A39" s="31" t="s">
        <v>69</v>
      </c>
      <c r="B39" s="32" t="s">
        <v>29</v>
      </c>
      <c r="C39" s="33" t="s">
        <v>70</v>
      </c>
      <c r="D39" s="34">
        <v>6100000</v>
      </c>
      <c r="E39" s="34">
        <v>1652106.27</v>
      </c>
      <c r="F39" s="35">
        <f t="shared" si="0"/>
        <v>4447893.7300000004</v>
      </c>
    </row>
    <row r="40" spans="1:6" ht="22.5" x14ac:dyDescent="0.2">
      <c r="A40" s="31" t="s">
        <v>71</v>
      </c>
      <c r="B40" s="32" t="s">
        <v>29</v>
      </c>
      <c r="C40" s="33" t="s">
        <v>72</v>
      </c>
      <c r="D40" s="34">
        <v>6100000</v>
      </c>
      <c r="E40" s="34">
        <v>1652106.27</v>
      </c>
      <c r="F40" s="35">
        <f t="shared" si="0"/>
        <v>4447893.7300000004</v>
      </c>
    </row>
    <row r="41" spans="1:6" ht="67.5" x14ac:dyDescent="0.2">
      <c r="A41" s="31" t="s">
        <v>73</v>
      </c>
      <c r="B41" s="32" t="s">
        <v>29</v>
      </c>
      <c r="C41" s="33" t="s">
        <v>74</v>
      </c>
      <c r="D41" s="34">
        <v>2219000</v>
      </c>
      <c r="E41" s="34">
        <v>725758.49</v>
      </c>
      <c r="F41" s="35">
        <f t="shared" si="0"/>
        <v>1493241.51</v>
      </c>
    </row>
    <row r="42" spans="1:6" ht="101.25" x14ac:dyDescent="0.2">
      <c r="A42" s="36" t="s">
        <v>75</v>
      </c>
      <c r="B42" s="32" t="s">
        <v>29</v>
      </c>
      <c r="C42" s="33" t="s">
        <v>76</v>
      </c>
      <c r="D42" s="34">
        <v>2219000</v>
      </c>
      <c r="E42" s="34">
        <v>725758.49</v>
      </c>
      <c r="F42" s="35">
        <f t="shared" si="0"/>
        <v>1493241.51</v>
      </c>
    </row>
    <row r="43" spans="1:6" ht="78.75" x14ac:dyDescent="0.2">
      <c r="A43" s="36" t="s">
        <v>77</v>
      </c>
      <c r="B43" s="32" t="s">
        <v>29</v>
      </c>
      <c r="C43" s="33" t="s">
        <v>78</v>
      </c>
      <c r="D43" s="34">
        <v>15000</v>
      </c>
      <c r="E43" s="34">
        <v>5070.8900000000003</v>
      </c>
      <c r="F43" s="35">
        <f t="shared" si="0"/>
        <v>9929.11</v>
      </c>
    </row>
    <row r="44" spans="1:6" ht="112.5" x14ac:dyDescent="0.2">
      <c r="A44" s="36" t="s">
        <v>79</v>
      </c>
      <c r="B44" s="32" t="s">
        <v>29</v>
      </c>
      <c r="C44" s="33" t="s">
        <v>80</v>
      </c>
      <c r="D44" s="34">
        <v>15000</v>
      </c>
      <c r="E44" s="34">
        <v>5070.8900000000003</v>
      </c>
      <c r="F44" s="35">
        <f t="shared" si="0"/>
        <v>9929.11</v>
      </c>
    </row>
    <row r="45" spans="1:6" ht="67.5" x14ac:dyDescent="0.2">
      <c r="A45" s="31" t="s">
        <v>81</v>
      </c>
      <c r="B45" s="32" t="s">
        <v>29</v>
      </c>
      <c r="C45" s="33" t="s">
        <v>82</v>
      </c>
      <c r="D45" s="34">
        <v>4279000</v>
      </c>
      <c r="E45" s="34">
        <v>1064111.68</v>
      </c>
      <c r="F45" s="35">
        <f t="shared" si="0"/>
        <v>3214888.3200000003</v>
      </c>
    </row>
    <row r="46" spans="1:6" ht="101.25" x14ac:dyDescent="0.2">
      <c r="A46" s="36" t="s">
        <v>83</v>
      </c>
      <c r="B46" s="32" t="s">
        <v>29</v>
      </c>
      <c r="C46" s="33" t="s">
        <v>84</v>
      </c>
      <c r="D46" s="34">
        <v>4279000</v>
      </c>
      <c r="E46" s="34">
        <v>1064111.68</v>
      </c>
      <c r="F46" s="35">
        <f t="shared" si="0"/>
        <v>3214888.3200000003</v>
      </c>
    </row>
    <row r="47" spans="1:6" ht="67.5" x14ac:dyDescent="0.2">
      <c r="A47" s="31" t="s">
        <v>85</v>
      </c>
      <c r="B47" s="32" t="s">
        <v>29</v>
      </c>
      <c r="C47" s="33" t="s">
        <v>86</v>
      </c>
      <c r="D47" s="34">
        <v>-413000</v>
      </c>
      <c r="E47" s="34">
        <v>-142834.79</v>
      </c>
      <c r="F47" s="35" t="str">
        <f t="shared" si="0"/>
        <v>-</v>
      </c>
    </row>
    <row r="48" spans="1:6" ht="101.25" x14ac:dyDescent="0.2">
      <c r="A48" s="36" t="s">
        <v>87</v>
      </c>
      <c r="B48" s="32" t="s">
        <v>29</v>
      </c>
      <c r="C48" s="33" t="s">
        <v>88</v>
      </c>
      <c r="D48" s="34">
        <v>-413000</v>
      </c>
      <c r="E48" s="34">
        <v>-142834.79</v>
      </c>
      <c r="F48" s="35" t="str">
        <f t="shared" si="0"/>
        <v>-</v>
      </c>
    </row>
    <row r="49" spans="1:6" x14ac:dyDescent="0.2">
      <c r="A49" s="31" t="s">
        <v>89</v>
      </c>
      <c r="B49" s="32" t="s">
        <v>29</v>
      </c>
      <c r="C49" s="33" t="s">
        <v>90</v>
      </c>
      <c r="D49" s="34">
        <v>46950000</v>
      </c>
      <c r="E49" s="34">
        <v>9589358.7300000004</v>
      </c>
      <c r="F49" s="35">
        <f t="shared" si="0"/>
        <v>37360641.269999996</v>
      </c>
    </row>
    <row r="50" spans="1:6" ht="22.5" x14ac:dyDescent="0.2">
      <c r="A50" s="31" t="s">
        <v>91</v>
      </c>
      <c r="B50" s="32" t="s">
        <v>29</v>
      </c>
      <c r="C50" s="33" t="s">
        <v>92</v>
      </c>
      <c r="D50" s="34">
        <v>21000000</v>
      </c>
      <c r="E50" s="34">
        <v>3211418.94</v>
      </c>
      <c r="F50" s="35">
        <f t="shared" si="0"/>
        <v>17788581.059999999</v>
      </c>
    </row>
    <row r="51" spans="1:6" ht="22.5" x14ac:dyDescent="0.2">
      <c r="A51" s="31" t="s">
        <v>93</v>
      </c>
      <c r="B51" s="32" t="s">
        <v>29</v>
      </c>
      <c r="C51" s="33" t="s">
        <v>94</v>
      </c>
      <c r="D51" s="34">
        <v>14640000</v>
      </c>
      <c r="E51" s="34">
        <v>1972955.56</v>
      </c>
      <c r="F51" s="35">
        <f t="shared" si="0"/>
        <v>12667044.439999999</v>
      </c>
    </row>
    <row r="52" spans="1:6" ht="22.5" x14ac:dyDescent="0.2">
      <c r="A52" s="31" t="s">
        <v>93</v>
      </c>
      <c r="B52" s="32" t="s">
        <v>29</v>
      </c>
      <c r="C52" s="33" t="s">
        <v>95</v>
      </c>
      <c r="D52" s="34">
        <v>14640000</v>
      </c>
      <c r="E52" s="34">
        <v>1972955.03</v>
      </c>
      <c r="F52" s="35">
        <f t="shared" si="0"/>
        <v>12667044.970000001</v>
      </c>
    </row>
    <row r="53" spans="1:6" ht="33.75" x14ac:dyDescent="0.2">
      <c r="A53" s="31" t="s">
        <v>96</v>
      </c>
      <c r="B53" s="32" t="s">
        <v>29</v>
      </c>
      <c r="C53" s="33" t="s">
        <v>97</v>
      </c>
      <c r="D53" s="34" t="s">
        <v>42</v>
      </c>
      <c r="E53" s="34">
        <v>0.53</v>
      </c>
      <c r="F53" s="35" t="str">
        <f t="shared" si="0"/>
        <v>-</v>
      </c>
    </row>
    <row r="54" spans="1:6" ht="33.75" x14ac:dyDescent="0.2">
      <c r="A54" s="31" t="s">
        <v>98</v>
      </c>
      <c r="B54" s="32" t="s">
        <v>29</v>
      </c>
      <c r="C54" s="33" t="s">
        <v>99</v>
      </c>
      <c r="D54" s="34">
        <v>6360000</v>
      </c>
      <c r="E54" s="34">
        <v>1238463.3799999999</v>
      </c>
      <c r="F54" s="35">
        <f t="shared" si="0"/>
        <v>5121536.62</v>
      </c>
    </row>
    <row r="55" spans="1:6" ht="56.25" x14ac:dyDescent="0.2">
      <c r="A55" s="31" t="s">
        <v>100</v>
      </c>
      <c r="B55" s="32" t="s">
        <v>29</v>
      </c>
      <c r="C55" s="33" t="s">
        <v>101</v>
      </c>
      <c r="D55" s="34">
        <v>6360000</v>
      </c>
      <c r="E55" s="34">
        <v>1238463.3799999999</v>
      </c>
      <c r="F55" s="35">
        <f t="shared" si="0"/>
        <v>5121536.62</v>
      </c>
    </row>
    <row r="56" spans="1:6" ht="22.5" x14ac:dyDescent="0.2">
      <c r="A56" s="31" t="s">
        <v>102</v>
      </c>
      <c r="B56" s="32" t="s">
        <v>29</v>
      </c>
      <c r="C56" s="33" t="s">
        <v>103</v>
      </c>
      <c r="D56" s="34">
        <v>24500000</v>
      </c>
      <c r="E56" s="34">
        <v>6063223.7599999998</v>
      </c>
      <c r="F56" s="35">
        <f t="shared" si="0"/>
        <v>18436776.240000002</v>
      </c>
    </row>
    <row r="57" spans="1:6" ht="22.5" x14ac:dyDescent="0.2">
      <c r="A57" s="31" t="s">
        <v>102</v>
      </c>
      <c r="B57" s="32" t="s">
        <v>29</v>
      </c>
      <c r="C57" s="33" t="s">
        <v>104</v>
      </c>
      <c r="D57" s="34">
        <v>24500000</v>
      </c>
      <c r="E57" s="34">
        <v>6064356.7999999998</v>
      </c>
      <c r="F57" s="35">
        <f t="shared" si="0"/>
        <v>18435643.199999999</v>
      </c>
    </row>
    <row r="58" spans="1:6" ht="45" x14ac:dyDescent="0.2">
      <c r="A58" s="31" t="s">
        <v>105</v>
      </c>
      <c r="B58" s="32" t="s">
        <v>29</v>
      </c>
      <c r="C58" s="33" t="s">
        <v>106</v>
      </c>
      <c r="D58" s="34" t="s">
        <v>42</v>
      </c>
      <c r="E58" s="34">
        <v>6041967.7000000002</v>
      </c>
      <c r="F58" s="35" t="str">
        <f t="shared" si="0"/>
        <v>-</v>
      </c>
    </row>
    <row r="59" spans="1:6" ht="33.75" x14ac:dyDescent="0.2">
      <c r="A59" s="31" t="s">
        <v>107</v>
      </c>
      <c r="B59" s="32" t="s">
        <v>29</v>
      </c>
      <c r="C59" s="33" t="s">
        <v>108</v>
      </c>
      <c r="D59" s="34" t="s">
        <v>42</v>
      </c>
      <c r="E59" s="34">
        <v>5998.3</v>
      </c>
      <c r="F59" s="35" t="str">
        <f t="shared" si="0"/>
        <v>-</v>
      </c>
    </row>
    <row r="60" spans="1:6" ht="45" x14ac:dyDescent="0.2">
      <c r="A60" s="31" t="s">
        <v>109</v>
      </c>
      <c r="B60" s="32" t="s">
        <v>29</v>
      </c>
      <c r="C60" s="33" t="s">
        <v>110</v>
      </c>
      <c r="D60" s="34" t="s">
        <v>42</v>
      </c>
      <c r="E60" s="34">
        <v>16206.8</v>
      </c>
      <c r="F60" s="35" t="str">
        <f t="shared" si="0"/>
        <v>-</v>
      </c>
    </row>
    <row r="61" spans="1:6" ht="22.5" x14ac:dyDescent="0.2">
      <c r="A61" s="31" t="s">
        <v>111</v>
      </c>
      <c r="B61" s="32" t="s">
        <v>29</v>
      </c>
      <c r="C61" s="33" t="s">
        <v>112</v>
      </c>
      <c r="D61" s="34" t="s">
        <v>42</v>
      </c>
      <c r="E61" s="34">
        <v>184</v>
      </c>
      <c r="F61" s="35" t="str">
        <f t="shared" si="0"/>
        <v>-</v>
      </c>
    </row>
    <row r="62" spans="1:6" ht="33.75" x14ac:dyDescent="0.2">
      <c r="A62" s="31" t="s">
        <v>113</v>
      </c>
      <c r="B62" s="32" t="s">
        <v>29</v>
      </c>
      <c r="C62" s="33" t="s">
        <v>114</v>
      </c>
      <c r="D62" s="34" t="s">
        <v>42</v>
      </c>
      <c r="E62" s="34">
        <v>-1133.04</v>
      </c>
      <c r="F62" s="35" t="str">
        <f t="shared" si="0"/>
        <v>-</v>
      </c>
    </row>
    <row r="63" spans="1:6" ht="45" x14ac:dyDescent="0.2">
      <c r="A63" s="31" t="s">
        <v>115</v>
      </c>
      <c r="B63" s="32" t="s">
        <v>29</v>
      </c>
      <c r="C63" s="33" t="s">
        <v>116</v>
      </c>
      <c r="D63" s="34" t="s">
        <v>42</v>
      </c>
      <c r="E63" s="34">
        <v>-1133.04</v>
      </c>
      <c r="F63" s="35" t="str">
        <f t="shared" si="0"/>
        <v>-</v>
      </c>
    </row>
    <row r="64" spans="1:6" x14ac:dyDescent="0.2">
      <c r="A64" s="31" t="s">
        <v>117</v>
      </c>
      <c r="B64" s="32" t="s">
        <v>29</v>
      </c>
      <c r="C64" s="33" t="s">
        <v>118</v>
      </c>
      <c r="D64" s="34">
        <v>50000</v>
      </c>
      <c r="E64" s="34">
        <v>256.08</v>
      </c>
      <c r="F64" s="35">
        <f t="shared" si="0"/>
        <v>49743.92</v>
      </c>
    </row>
    <row r="65" spans="1:6" x14ac:dyDescent="0.2">
      <c r="A65" s="31" t="s">
        <v>117</v>
      </c>
      <c r="B65" s="32" t="s">
        <v>29</v>
      </c>
      <c r="C65" s="33" t="s">
        <v>119</v>
      </c>
      <c r="D65" s="34">
        <v>50000</v>
      </c>
      <c r="E65" s="34">
        <v>256.08</v>
      </c>
      <c r="F65" s="35">
        <f t="shared" si="0"/>
        <v>49743.92</v>
      </c>
    </row>
    <row r="66" spans="1:6" ht="22.5" x14ac:dyDescent="0.2">
      <c r="A66" s="31" t="s">
        <v>120</v>
      </c>
      <c r="B66" s="32" t="s">
        <v>29</v>
      </c>
      <c r="C66" s="33" t="s">
        <v>121</v>
      </c>
      <c r="D66" s="34" t="s">
        <v>42</v>
      </c>
      <c r="E66" s="34">
        <v>482.45</v>
      </c>
      <c r="F66" s="35" t="str">
        <f t="shared" si="0"/>
        <v>-</v>
      </c>
    </row>
    <row r="67" spans="1:6" ht="22.5" x14ac:dyDescent="0.2">
      <c r="A67" s="31" t="s">
        <v>122</v>
      </c>
      <c r="B67" s="32" t="s">
        <v>29</v>
      </c>
      <c r="C67" s="33" t="s">
        <v>123</v>
      </c>
      <c r="D67" s="34" t="s">
        <v>42</v>
      </c>
      <c r="E67" s="34">
        <v>-226.37</v>
      </c>
      <c r="F67" s="35" t="str">
        <f t="shared" si="0"/>
        <v>-</v>
      </c>
    </row>
    <row r="68" spans="1:6" ht="22.5" x14ac:dyDescent="0.2">
      <c r="A68" s="31" t="s">
        <v>124</v>
      </c>
      <c r="B68" s="32" t="s">
        <v>29</v>
      </c>
      <c r="C68" s="33" t="s">
        <v>125</v>
      </c>
      <c r="D68" s="34">
        <v>1400000</v>
      </c>
      <c r="E68" s="34">
        <v>314459.95</v>
      </c>
      <c r="F68" s="35">
        <f t="shared" si="0"/>
        <v>1085540.05</v>
      </c>
    </row>
    <row r="69" spans="1:6" ht="33.75" x14ac:dyDescent="0.2">
      <c r="A69" s="31" t="s">
        <v>126</v>
      </c>
      <c r="B69" s="32" t="s">
        <v>29</v>
      </c>
      <c r="C69" s="33" t="s">
        <v>127</v>
      </c>
      <c r="D69" s="34">
        <v>1400000</v>
      </c>
      <c r="E69" s="34">
        <v>314459.95</v>
      </c>
      <c r="F69" s="35">
        <f t="shared" si="0"/>
        <v>1085540.05</v>
      </c>
    </row>
    <row r="70" spans="1:6" ht="56.25" x14ac:dyDescent="0.2">
      <c r="A70" s="31" t="s">
        <v>128</v>
      </c>
      <c r="B70" s="32" t="s">
        <v>29</v>
      </c>
      <c r="C70" s="33" t="s">
        <v>129</v>
      </c>
      <c r="D70" s="34" t="s">
        <v>42</v>
      </c>
      <c r="E70" s="34">
        <v>314322.46999999997</v>
      </c>
      <c r="F70" s="35" t="str">
        <f t="shared" si="0"/>
        <v>-</v>
      </c>
    </row>
    <row r="71" spans="1:6" ht="45" x14ac:dyDescent="0.2">
      <c r="A71" s="31" t="s">
        <v>130</v>
      </c>
      <c r="B71" s="32" t="s">
        <v>29</v>
      </c>
      <c r="C71" s="33" t="s">
        <v>131</v>
      </c>
      <c r="D71" s="34" t="s">
        <v>42</v>
      </c>
      <c r="E71" s="34">
        <v>137.47999999999999</v>
      </c>
      <c r="F71" s="35" t="str">
        <f t="shared" si="0"/>
        <v>-</v>
      </c>
    </row>
    <row r="72" spans="1:6" x14ac:dyDescent="0.2">
      <c r="A72" s="31" t="s">
        <v>132</v>
      </c>
      <c r="B72" s="32" t="s">
        <v>29</v>
      </c>
      <c r="C72" s="33" t="s">
        <v>133</v>
      </c>
      <c r="D72" s="34">
        <v>9000000</v>
      </c>
      <c r="E72" s="34">
        <v>2327070.67</v>
      </c>
      <c r="F72" s="35">
        <f t="shared" si="0"/>
        <v>6672929.3300000001</v>
      </c>
    </row>
    <row r="73" spans="1:6" x14ac:dyDescent="0.2">
      <c r="A73" s="31" t="s">
        <v>134</v>
      </c>
      <c r="B73" s="32" t="s">
        <v>29</v>
      </c>
      <c r="C73" s="33" t="s">
        <v>135</v>
      </c>
      <c r="D73" s="34">
        <v>6000000</v>
      </c>
      <c r="E73" s="34">
        <v>456836</v>
      </c>
      <c r="F73" s="35">
        <f t="shared" si="0"/>
        <v>5543164</v>
      </c>
    </row>
    <row r="74" spans="1:6" ht="33.75" x14ac:dyDescent="0.2">
      <c r="A74" s="31" t="s">
        <v>136</v>
      </c>
      <c r="B74" s="32" t="s">
        <v>29</v>
      </c>
      <c r="C74" s="33" t="s">
        <v>137</v>
      </c>
      <c r="D74" s="34">
        <v>6000000</v>
      </c>
      <c r="E74" s="34">
        <v>456836</v>
      </c>
      <c r="F74" s="35">
        <f t="shared" si="0"/>
        <v>5543164</v>
      </c>
    </row>
    <row r="75" spans="1:6" ht="67.5" x14ac:dyDescent="0.2">
      <c r="A75" s="31" t="s">
        <v>138</v>
      </c>
      <c r="B75" s="32" t="s">
        <v>29</v>
      </c>
      <c r="C75" s="33" t="s">
        <v>139</v>
      </c>
      <c r="D75" s="34" t="s">
        <v>42</v>
      </c>
      <c r="E75" s="34">
        <v>436897.43</v>
      </c>
      <c r="F75" s="35" t="str">
        <f t="shared" si="0"/>
        <v>-</v>
      </c>
    </row>
    <row r="76" spans="1:6" ht="45" x14ac:dyDescent="0.2">
      <c r="A76" s="31" t="s">
        <v>140</v>
      </c>
      <c r="B76" s="32" t="s">
        <v>29</v>
      </c>
      <c r="C76" s="33" t="s">
        <v>141</v>
      </c>
      <c r="D76" s="34" t="s">
        <v>42</v>
      </c>
      <c r="E76" s="34">
        <v>19938.57</v>
      </c>
      <c r="F76" s="35" t="str">
        <f t="shared" si="0"/>
        <v>-</v>
      </c>
    </row>
    <row r="77" spans="1:6" x14ac:dyDescent="0.2">
      <c r="A77" s="31" t="s">
        <v>142</v>
      </c>
      <c r="B77" s="32" t="s">
        <v>29</v>
      </c>
      <c r="C77" s="33" t="s">
        <v>143</v>
      </c>
      <c r="D77" s="34">
        <v>3000000</v>
      </c>
      <c r="E77" s="34">
        <v>1870234.67</v>
      </c>
      <c r="F77" s="35">
        <f t="shared" si="0"/>
        <v>1129765.33</v>
      </c>
    </row>
    <row r="78" spans="1:6" x14ac:dyDescent="0.2">
      <c r="A78" s="31" t="s">
        <v>144</v>
      </c>
      <c r="B78" s="32" t="s">
        <v>29</v>
      </c>
      <c r="C78" s="33" t="s">
        <v>145</v>
      </c>
      <c r="D78" s="34">
        <v>2200000</v>
      </c>
      <c r="E78" s="34">
        <v>1824725.8</v>
      </c>
      <c r="F78" s="35">
        <f t="shared" si="0"/>
        <v>375274.19999999995</v>
      </c>
    </row>
    <row r="79" spans="1:6" ht="33.75" x14ac:dyDescent="0.2">
      <c r="A79" s="31" t="s">
        <v>146</v>
      </c>
      <c r="B79" s="32" t="s">
        <v>29</v>
      </c>
      <c r="C79" s="33" t="s">
        <v>147</v>
      </c>
      <c r="D79" s="34">
        <v>2200000</v>
      </c>
      <c r="E79" s="34">
        <v>1824725.8</v>
      </c>
      <c r="F79" s="35">
        <f t="shared" si="0"/>
        <v>375274.19999999995</v>
      </c>
    </row>
    <row r="80" spans="1:6" x14ac:dyDescent="0.2">
      <c r="A80" s="31" t="s">
        <v>148</v>
      </c>
      <c r="B80" s="32" t="s">
        <v>29</v>
      </c>
      <c r="C80" s="33" t="s">
        <v>149</v>
      </c>
      <c r="D80" s="34">
        <v>800000</v>
      </c>
      <c r="E80" s="34">
        <v>45508.87</v>
      </c>
      <c r="F80" s="35">
        <f t="shared" si="0"/>
        <v>754491.13</v>
      </c>
    </row>
    <row r="81" spans="1:6" ht="33.75" x14ac:dyDescent="0.2">
      <c r="A81" s="31" t="s">
        <v>150</v>
      </c>
      <c r="B81" s="32" t="s">
        <v>29</v>
      </c>
      <c r="C81" s="33" t="s">
        <v>151</v>
      </c>
      <c r="D81" s="34">
        <v>800000</v>
      </c>
      <c r="E81" s="34">
        <v>45508.87</v>
      </c>
      <c r="F81" s="35">
        <f t="shared" si="0"/>
        <v>754491.13</v>
      </c>
    </row>
    <row r="82" spans="1:6" x14ac:dyDescent="0.2">
      <c r="A82" s="31" t="s">
        <v>152</v>
      </c>
      <c r="B82" s="32" t="s">
        <v>29</v>
      </c>
      <c r="C82" s="33" t="s">
        <v>153</v>
      </c>
      <c r="D82" s="34">
        <v>5050000</v>
      </c>
      <c r="E82" s="34">
        <v>1319844.54</v>
      </c>
      <c r="F82" s="35">
        <f t="shared" si="0"/>
        <v>3730155.46</v>
      </c>
    </row>
    <row r="83" spans="1:6" ht="33.75" x14ac:dyDescent="0.2">
      <c r="A83" s="31" t="s">
        <v>154</v>
      </c>
      <c r="B83" s="32" t="s">
        <v>29</v>
      </c>
      <c r="C83" s="33" t="s">
        <v>155</v>
      </c>
      <c r="D83" s="34">
        <v>5000000</v>
      </c>
      <c r="E83" s="34">
        <v>1307044.54</v>
      </c>
      <c r="F83" s="35">
        <f t="shared" si="0"/>
        <v>3692955.46</v>
      </c>
    </row>
    <row r="84" spans="1:6" ht="45" x14ac:dyDescent="0.2">
      <c r="A84" s="31" t="s">
        <v>156</v>
      </c>
      <c r="B84" s="32" t="s">
        <v>29</v>
      </c>
      <c r="C84" s="33" t="s">
        <v>157</v>
      </c>
      <c r="D84" s="34">
        <v>5000000</v>
      </c>
      <c r="E84" s="34">
        <v>1307044.54</v>
      </c>
      <c r="F84" s="35">
        <f t="shared" si="0"/>
        <v>3692955.46</v>
      </c>
    </row>
    <row r="85" spans="1:6" ht="67.5" x14ac:dyDescent="0.2">
      <c r="A85" s="36" t="s">
        <v>158</v>
      </c>
      <c r="B85" s="32" t="s">
        <v>29</v>
      </c>
      <c r="C85" s="33" t="s">
        <v>159</v>
      </c>
      <c r="D85" s="34" t="s">
        <v>42</v>
      </c>
      <c r="E85" s="34">
        <v>1307044.54</v>
      </c>
      <c r="F85" s="35" t="str">
        <f t="shared" ref="F85:F148" si="1">IF(OR(D85="-",IF(E85="-",0,E85)&gt;=IF(D85="-",0,D85)),"-",IF(D85="-",0,D85)-IF(E85="-",0,E85))</f>
        <v>-</v>
      </c>
    </row>
    <row r="86" spans="1:6" ht="33.75" x14ac:dyDescent="0.2">
      <c r="A86" s="31" t="s">
        <v>160</v>
      </c>
      <c r="B86" s="32" t="s">
        <v>29</v>
      </c>
      <c r="C86" s="33" t="s">
        <v>161</v>
      </c>
      <c r="D86" s="34">
        <v>50000</v>
      </c>
      <c r="E86" s="34">
        <v>12800</v>
      </c>
      <c r="F86" s="35">
        <f t="shared" si="1"/>
        <v>37200</v>
      </c>
    </row>
    <row r="87" spans="1:6" ht="56.25" x14ac:dyDescent="0.2">
      <c r="A87" s="31" t="s">
        <v>162</v>
      </c>
      <c r="B87" s="32" t="s">
        <v>29</v>
      </c>
      <c r="C87" s="33" t="s">
        <v>163</v>
      </c>
      <c r="D87" s="34">
        <v>50000</v>
      </c>
      <c r="E87" s="34">
        <v>12800</v>
      </c>
      <c r="F87" s="35">
        <f t="shared" si="1"/>
        <v>37200</v>
      </c>
    </row>
    <row r="88" spans="1:6" ht="67.5" x14ac:dyDescent="0.2">
      <c r="A88" s="36" t="s">
        <v>164</v>
      </c>
      <c r="B88" s="32" t="s">
        <v>29</v>
      </c>
      <c r="C88" s="33" t="s">
        <v>165</v>
      </c>
      <c r="D88" s="34">
        <v>50000</v>
      </c>
      <c r="E88" s="34">
        <v>12800</v>
      </c>
      <c r="F88" s="35">
        <f t="shared" si="1"/>
        <v>37200</v>
      </c>
    </row>
    <row r="89" spans="1:6" ht="33.75" x14ac:dyDescent="0.2">
      <c r="A89" s="31" t="s">
        <v>166</v>
      </c>
      <c r="B89" s="32" t="s">
        <v>29</v>
      </c>
      <c r="C89" s="33" t="s">
        <v>167</v>
      </c>
      <c r="D89" s="34" t="s">
        <v>42</v>
      </c>
      <c r="E89" s="34">
        <v>1.37</v>
      </c>
      <c r="F89" s="35" t="str">
        <f t="shared" si="1"/>
        <v>-</v>
      </c>
    </row>
    <row r="90" spans="1:6" x14ac:dyDescent="0.2">
      <c r="A90" s="31" t="s">
        <v>168</v>
      </c>
      <c r="B90" s="32" t="s">
        <v>29</v>
      </c>
      <c r="C90" s="33" t="s">
        <v>169</v>
      </c>
      <c r="D90" s="34" t="s">
        <v>42</v>
      </c>
      <c r="E90" s="34">
        <v>1.37</v>
      </c>
      <c r="F90" s="35" t="str">
        <f t="shared" si="1"/>
        <v>-</v>
      </c>
    </row>
    <row r="91" spans="1:6" ht="22.5" x14ac:dyDescent="0.2">
      <c r="A91" s="31" t="s">
        <v>170</v>
      </c>
      <c r="B91" s="32" t="s">
        <v>29</v>
      </c>
      <c r="C91" s="33" t="s">
        <v>171</v>
      </c>
      <c r="D91" s="34" t="s">
        <v>42</v>
      </c>
      <c r="E91" s="34">
        <v>1.37</v>
      </c>
      <c r="F91" s="35" t="str">
        <f t="shared" si="1"/>
        <v>-</v>
      </c>
    </row>
    <row r="92" spans="1:6" ht="33.75" x14ac:dyDescent="0.2">
      <c r="A92" s="31" t="s">
        <v>172</v>
      </c>
      <c r="B92" s="32" t="s">
        <v>29</v>
      </c>
      <c r="C92" s="33" t="s">
        <v>173</v>
      </c>
      <c r="D92" s="34" t="s">
        <v>42</v>
      </c>
      <c r="E92" s="34">
        <v>1.37</v>
      </c>
      <c r="F92" s="35" t="str">
        <f t="shared" si="1"/>
        <v>-</v>
      </c>
    </row>
    <row r="93" spans="1:6" ht="33.75" x14ac:dyDescent="0.2">
      <c r="A93" s="31" t="s">
        <v>174</v>
      </c>
      <c r="B93" s="32" t="s">
        <v>29</v>
      </c>
      <c r="C93" s="33" t="s">
        <v>175</v>
      </c>
      <c r="D93" s="34">
        <v>36004000</v>
      </c>
      <c r="E93" s="34">
        <v>9724921.0899999999</v>
      </c>
      <c r="F93" s="35">
        <f t="shared" si="1"/>
        <v>26279078.91</v>
      </c>
    </row>
    <row r="94" spans="1:6" ht="67.5" x14ac:dyDescent="0.2">
      <c r="A94" s="31" t="s">
        <v>176</v>
      </c>
      <c r="B94" s="32" t="s">
        <v>29</v>
      </c>
      <c r="C94" s="33" t="s">
        <v>177</v>
      </c>
      <c r="D94" s="34">
        <v>320000</v>
      </c>
      <c r="E94" s="34">
        <v>24600</v>
      </c>
      <c r="F94" s="35">
        <f t="shared" si="1"/>
        <v>295400</v>
      </c>
    </row>
    <row r="95" spans="1:6" ht="45" x14ac:dyDescent="0.2">
      <c r="A95" s="31" t="s">
        <v>178</v>
      </c>
      <c r="B95" s="32" t="s">
        <v>29</v>
      </c>
      <c r="C95" s="33" t="s">
        <v>179</v>
      </c>
      <c r="D95" s="34">
        <v>320000</v>
      </c>
      <c r="E95" s="34">
        <v>24600</v>
      </c>
      <c r="F95" s="35">
        <f t="shared" si="1"/>
        <v>295400</v>
      </c>
    </row>
    <row r="96" spans="1:6" ht="78.75" x14ac:dyDescent="0.2">
      <c r="A96" s="36" t="s">
        <v>180</v>
      </c>
      <c r="B96" s="32" t="s">
        <v>29</v>
      </c>
      <c r="C96" s="33" t="s">
        <v>181</v>
      </c>
      <c r="D96" s="34">
        <v>28134000</v>
      </c>
      <c r="E96" s="34">
        <v>6727590.71</v>
      </c>
      <c r="F96" s="35">
        <f t="shared" si="1"/>
        <v>21406409.289999999</v>
      </c>
    </row>
    <row r="97" spans="1:6" ht="56.25" x14ac:dyDescent="0.2">
      <c r="A97" s="31" t="s">
        <v>182</v>
      </c>
      <c r="B97" s="32" t="s">
        <v>29</v>
      </c>
      <c r="C97" s="33" t="s">
        <v>183</v>
      </c>
      <c r="D97" s="34">
        <v>6000000</v>
      </c>
      <c r="E97" s="34">
        <v>1114161.7</v>
      </c>
      <c r="F97" s="35">
        <f t="shared" si="1"/>
        <v>4885838.3</v>
      </c>
    </row>
    <row r="98" spans="1:6" ht="67.5" x14ac:dyDescent="0.2">
      <c r="A98" s="36" t="s">
        <v>184</v>
      </c>
      <c r="B98" s="32" t="s">
        <v>29</v>
      </c>
      <c r="C98" s="33" t="s">
        <v>185</v>
      </c>
      <c r="D98" s="34">
        <v>6000000</v>
      </c>
      <c r="E98" s="34">
        <v>1114161.7</v>
      </c>
      <c r="F98" s="35">
        <f t="shared" si="1"/>
        <v>4885838.3</v>
      </c>
    </row>
    <row r="99" spans="1:6" ht="67.5" x14ac:dyDescent="0.2">
      <c r="A99" s="36" t="s">
        <v>186</v>
      </c>
      <c r="B99" s="32" t="s">
        <v>29</v>
      </c>
      <c r="C99" s="33" t="s">
        <v>187</v>
      </c>
      <c r="D99" s="34">
        <v>134000</v>
      </c>
      <c r="E99" s="34">
        <v>20243.509999999998</v>
      </c>
      <c r="F99" s="35">
        <f t="shared" si="1"/>
        <v>113756.49</v>
      </c>
    </row>
    <row r="100" spans="1:6" ht="67.5" x14ac:dyDescent="0.2">
      <c r="A100" s="31" t="s">
        <v>188</v>
      </c>
      <c r="B100" s="32" t="s">
        <v>29</v>
      </c>
      <c r="C100" s="33" t="s">
        <v>189</v>
      </c>
      <c r="D100" s="34">
        <v>134000</v>
      </c>
      <c r="E100" s="34">
        <v>20243.509999999998</v>
      </c>
      <c r="F100" s="35">
        <f t="shared" si="1"/>
        <v>113756.49</v>
      </c>
    </row>
    <row r="101" spans="1:6" ht="67.5" x14ac:dyDescent="0.2">
      <c r="A101" s="36" t="s">
        <v>190</v>
      </c>
      <c r="B101" s="32" t="s">
        <v>29</v>
      </c>
      <c r="C101" s="33" t="s">
        <v>191</v>
      </c>
      <c r="D101" s="34">
        <v>22000000</v>
      </c>
      <c r="E101" s="34">
        <v>5593185.5</v>
      </c>
      <c r="F101" s="35">
        <f t="shared" si="1"/>
        <v>16406814.5</v>
      </c>
    </row>
    <row r="102" spans="1:6" ht="56.25" x14ac:dyDescent="0.2">
      <c r="A102" s="31" t="s">
        <v>192</v>
      </c>
      <c r="B102" s="32" t="s">
        <v>29</v>
      </c>
      <c r="C102" s="33" t="s">
        <v>193</v>
      </c>
      <c r="D102" s="34">
        <v>22000000</v>
      </c>
      <c r="E102" s="34">
        <v>5593185.5</v>
      </c>
      <c r="F102" s="35">
        <f t="shared" si="1"/>
        <v>16406814.5</v>
      </c>
    </row>
    <row r="103" spans="1:6" ht="22.5" x14ac:dyDescent="0.2">
      <c r="A103" s="31" t="s">
        <v>194</v>
      </c>
      <c r="B103" s="32" t="s">
        <v>29</v>
      </c>
      <c r="C103" s="33" t="s">
        <v>195</v>
      </c>
      <c r="D103" s="34">
        <v>550000</v>
      </c>
      <c r="E103" s="34" t="s">
        <v>42</v>
      </c>
      <c r="F103" s="35">
        <f t="shared" si="1"/>
        <v>550000</v>
      </c>
    </row>
    <row r="104" spans="1:6" ht="45" x14ac:dyDescent="0.2">
      <c r="A104" s="31" t="s">
        <v>196</v>
      </c>
      <c r="B104" s="32" t="s">
        <v>29</v>
      </c>
      <c r="C104" s="33" t="s">
        <v>197</v>
      </c>
      <c r="D104" s="34">
        <v>550000</v>
      </c>
      <c r="E104" s="34" t="s">
        <v>42</v>
      </c>
      <c r="F104" s="35">
        <f t="shared" si="1"/>
        <v>550000</v>
      </c>
    </row>
    <row r="105" spans="1:6" ht="45" x14ac:dyDescent="0.2">
      <c r="A105" s="31" t="s">
        <v>198</v>
      </c>
      <c r="B105" s="32" t="s">
        <v>29</v>
      </c>
      <c r="C105" s="33" t="s">
        <v>199</v>
      </c>
      <c r="D105" s="34">
        <v>550000</v>
      </c>
      <c r="E105" s="34" t="s">
        <v>42</v>
      </c>
      <c r="F105" s="35">
        <f t="shared" si="1"/>
        <v>550000</v>
      </c>
    </row>
    <row r="106" spans="1:6" ht="67.5" x14ac:dyDescent="0.2">
      <c r="A106" s="36" t="s">
        <v>200</v>
      </c>
      <c r="B106" s="32" t="s">
        <v>29</v>
      </c>
      <c r="C106" s="33" t="s">
        <v>201</v>
      </c>
      <c r="D106" s="34">
        <v>7000000</v>
      </c>
      <c r="E106" s="34">
        <v>2972730.38</v>
      </c>
      <c r="F106" s="35">
        <f t="shared" si="1"/>
        <v>4027269.62</v>
      </c>
    </row>
    <row r="107" spans="1:6" ht="67.5" x14ac:dyDescent="0.2">
      <c r="A107" s="36" t="s">
        <v>202</v>
      </c>
      <c r="B107" s="32" t="s">
        <v>29</v>
      </c>
      <c r="C107" s="33" t="s">
        <v>203</v>
      </c>
      <c r="D107" s="34">
        <v>7000000</v>
      </c>
      <c r="E107" s="34">
        <v>2972730.38</v>
      </c>
      <c r="F107" s="35">
        <f t="shared" si="1"/>
        <v>4027269.62</v>
      </c>
    </row>
    <row r="108" spans="1:6" ht="78.75" x14ac:dyDescent="0.2">
      <c r="A108" s="36" t="s">
        <v>204</v>
      </c>
      <c r="B108" s="32" t="s">
        <v>29</v>
      </c>
      <c r="C108" s="33" t="s">
        <v>205</v>
      </c>
      <c r="D108" s="34">
        <v>7000000</v>
      </c>
      <c r="E108" s="34">
        <v>2972730.38</v>
      </c>
      <c r="F108" s="35">
        <f t="shared" si="1"/>
        <v>4027269.62</v>
      </c>
    </row>
    <row r="109" spans="1:6" ht="22.5" x14ac:dyDescent="0.2">
      <c r="A109" s="31" t="s">
        <v>206</v>
      </c>
      <c r="B109" s="32" t="s">
        <v>29</v>
      </c>
      <c r="C109" s="33" t="s">
        <v>207</v>
      </c>
      <c r="D109" s="34">
        <v>1500000</v>
      </c>
      <c r="E109" s="34">
        <v>188974.24</v>
      </c>
      <c r="F109" s="35">
        <f t="shared" si="1"/>
        <v>1311025.76</v>
      </c>
    </row>
    <row r="110" spans="1:6" ht="22.5" x14ac:dyDescent="0.2">
      <c r="A110" s="31" t="s">
        <v>208</v>
      </c>
      <c r="B110" s="32" t="s">
        <v>29</v>
      </c>
      <c r="C110" s="33" t="s">
        <v>209</v>
      </c>
      <c r="D110" s="34">
        <v>1500000</v>
      </c>
      <c r="E110" s="34">
        <v>188974.24</v>
      </c>
      <c r="F110" s="35">
        <f t="shared" si="1"/>
        <v>1311025.76</v>
      </c>
    </row>
    <row r="111" spans="1:6" ht="22.5" x14ac:dyDescent="0.2">
      <c r="A111" s="31" t="s">
        <v>210</v>
      </c>
      <c r="B111" s="32" t="s">
        <v>29</v>
      </c>
      <c r="C111" s="33" t="s">
        <v>211</v>
      </c>
      <c r="D111" s="34">
        <v>570000</v>
      </c>
      <c r="E111" s="34">
        <v>126233.58</v>
      </c>
      <c r="F111" s="35">
        <f t="shared" si="1"/>
        <v>443766.42</v>
      </c>
    </row>
    <row r="112" spans="1:6" ht="56.25" x14ac:dyDescent="0.2">
      <c r="A112" s="31" t="s">
        <v>212</v>
      </c>
      <c r="B112" s="32" t="s">
        <v>29</v>
      </c>
      <c r="C112" s="33" t="s">
        <v>213</v>
      </c>
      <c r="D112" s="34">
        <v>570000</v>
      </c>
      <c r="E112" s="34">
        <v>126233.58</v>
      </c>
      <c r="F112" s="35">
        <f t="shared" si="1"/>
        <v>443766.42</v>
      </c>
    </row>
    <row r="113" spans="1:6" ht="22.5" x14ac:dyDescent="0.2">
      <c r="A113" s="31" t="s">
        <v>214</v>
      </c>
      <c r="B113" s="32" t="s">
        <v>29</v>
      </c>
      <c r="C113" s="33" t="s">
        <v>215</v>
      </c>
      <c r="D113" s="34">
        <v>600000</v>
      </c>
      <c r="E113" s="34">
        <v>2650.03</v>
      </c>
      <c r="F113" s="35">
        <f t="shared" si="1"/>
        <v>597349.97</v>
      </c>
    </row>
    <row r="114" spans="1:6" ht="45" x14ac:dyDescent="0.2">
      <c r="A114" s="31" t="s">
        <v>216</v>
      </c>
      <c r="B114" s="32" t="s">
        <v>29</v>
      </c>
      <c r="C114" s="33" t="s">
        <v>217</v>
      </c>
      <c r="D114" s="34">
        <v>600000</v>
      </c>
      <c r="E114" s="34">
        <v>2650.03</v>
      </c>
      <c r="F114" s="35">
        <f t="shared" si="1"/>
        <v>597349.97</v>
      </c>
    </row>
    <row r="115" spans="1:6" ht="22.5" x14ac:dyDescent="0.2">
      <c r="A115" s="31" t="s">
        <v>218</v>
      </c>
      <c r="B115" s="32" t="s">
        <v>29</v>
      </c>
      <c r="C115" s="33" t="s">
        <v>219</v>
      </c>
      <c r="D115" s="34">
        <v>280000</v>
      </c>
      <c r="E115" s="34">
        <v>59162.61</v>
      </c>
      <c r="F115" s="35">
        <f t="shared" si="1"/>
        <v>220837.39</v>
      </c>
    </row>
    <row r="116" spans="1:6" ht="45" x14ac:dyDescent="0.2">
      <c r="A116" s="31" t="s">
        <v>220</v>
      </c>
      <c r="B116" s="32" t="s">
        <v>29</v>
      </c>
      <c r="C116" s="33" t="s">
        <v>221</v>
      </c>
      <c r="D116" s="34">
        <v>280000</v>
      </c>
      <c r="E116" s="34" t="s">
        <v>42</v>
      </c>
      <c r="F116" s="35">
        <f t="shared" si="1"/>
        <v>280000</v>
      </c>
    </row>
    <row r="117" spans="1:6" x14ac:dyDescent="0.2">
      <c r="A117" s="31" t="s">
        <v>222</v>
      </c>
      <c r="B117" s="32" t="s">
        <v>29</v>
      </c>
      <c r="C117" s="33" t="s">
        <v>223</v>
      </c>
      <c r="D117" s="34" t="s">
        <v>42</v>
      </c>
      <c r="E117" s="34">
        <v>57678.16</v>
      </c>
      <c r="F117" s="35" t="str">
        <f t="shared" si="1"/>
        <v>-</v>
      </c>
    </row>
    <row r="118" spans="1:6" x14ac:dyDescent="0.2">
      <c r="A118" s="31" t="s">
        <v>224</v>
      </c>
      <c r="B118" s="32" t="s">
        <v>29</v>
      </c>
      <c r="C118" s="33" t="s">
        <v>225</v>
      </c>
      <c r="D118" s="34" t="s">
        <v>42</v>
      </c>
      <c r="E118" s="34">
        <v>1484.45</v>
      </c>
      <c r="F118" s="35" t="str">
        <f t="shared" si="1"/>
        <v>-</v>
      </c>
    </row>
    <row r="119" spans="1:6" ht="33.75" x14ac:dyDescent="0.2">
      <c r="A119" s="31" t="s">
        <v>226</v>
      </c>
      <c r="B119" s="32" t="s">
        <v>29</v>
      </c>
      <c r="C119" s="33" t="s">
        <v>227</v>
      </c>
      <c r="D119" s="34">
        <v>50000</v>
      </c>
      <c r="E119" s="34">
        <v>928.02</v>
      </c>
      <c r="F119" s="35">
        <f t="shared" si="1"/>
        <v>49071.98</v>
      </c>
    </row>
    <row r="120" spans="1:6" ht="67.5" x14ac:dyDescent="0.2">
      <c r="A120" s="36" t="s">
        <v>228</v>
      </c>
      <c r="B120" s="32" t="s">
        <v>29</v>
      </c>
      <c r="C120" s="33" t="s">
        <v>229</v>
      </c>
      <c r="D120" s="34">
        <v>50000</v>
      </c>
      <c r="E120" s="34">
        <v>928.02</v>
      </c>
      <c r="F120" s="35">
        <f t="shared" si="1"/>
        <v>49071.98</v>
      </c>
    </row>
    <row r="121" spans="1:6" ht="22.5" x14ac:dyDescent="0.2">
      <c r="A121" s="31" t="s">
        <v>230</v>
      </c>
      <c r="B121" s="32" t="s">
        <v>29</v>
      </c>
      <c r="C121" s="33" t="s">
        <v>231</v>
      </c>
      <c r="D121" s="34">
        <v>5563000</v>
      </c>
      <c r="E121" s="34">
        <v>877993.97</v>
      </c>
      <c r="F121" s="35">
        <f t="shared" si="1"/>
        <v>4685006.03</v>
      </c>
    </row>
    <row r="122" spans="1:6" x14ac:dyDescent="0.2">
      <c r="A122" s="31" t="s">
        <v>232</v>
      </c>
      <c r="B122" s="32" t="s">
        <v>29</v>
      </c>
      <c r="C122" s="33" t="s">
        <v>233</v>
      </c>
      <c r="D122" s="34">
        <v>50000</v>
      </c>
      <c r="E122" s="34">
        <v>3796</v>
      </c>
      <c r="F122" s="35">
        <f t="shared" si="1"/>
        <v>46204</v>
      </c>
    </row>
    <row r="123" spans="1:6" x14ac:dyDescent="0.2">
      <c r="A123" s="31" t="s">
        <v>234</v>
      </c>
      <c r="B123" s="32" t="s">
        <v>29</v>
      </c>
      <c r="C123" s="33" t="s">
        <v>235</v>
      </c>
      <c r="D123" s="34">
        <v>50000</v>
      </c>
      <c r="E123" s="34">
        <v>3796</v>
      </c>
      <c r="F123" s="35">
        <f t="shared" si="1"/>
        <v>46204</v>
      </c>
    </row>
    <row r="124" spans="1:6" ht="22.5" x14ac:dyDescent="0.2">
      <c r="A124" s="31" t="s">
        <v>236</v>
      </c>
      <c r="B124" s="32" t="s">
        <v>29</v>
      </c>
      <c r="C124" s="33" t="s">
        <v>237</v>
      </c>
      <c r="D124" s="34">
        <v>50000</v>
      </c>
      <c r="E124" s="34">
        <v>3796</v>
      </c>
      <c r="F124" s="35">
        <f t="shared" si="1"/>
        <v>46204</v>
      </c>
    </row>
    <row r="125" spans="1:6" x14ac:dyDescent="0.2">
      <c r="A125" s="31" t="s">
        <v>238</v>
      </c>
      <c r="B125" s="32" t="s">
        <v>29</v>
      </c>
      <c r="C125" s="33" t="s">
        <v>239</v>
      </c>
      <c r="D125" s="34">
        <v>5513000</v>
      </c>
      <c r="E125" s="34">
        <v>874197.97</v>
      </c>
      <c r="F125" s="35">
        <f t="shared" si="1"/>
        <v>4638802.03</v>
      </c>
    </row>
    <row r="126" spans="1:6" x14ac:dyDescent="0.2">
      <c r="A126" s="31" t="s">
        <v>240</v>
      </c>
      <c r="B126" s="32" t="s">
        <v>29</v>
      </c>
      <c r="C126" s="33" t="s">
        <v>241</v>
      </c>
      <c r="D126" s="34">
        <v>5513000</v>
      </c>
      <c r="E126" s="34">
        <v>874197.97</v>
      </c>
      <c r="F126" s="35">
        <f t="shared" si="1"/>
        <v>4638802.03</v>
      </c>
    </row>
    <row r="127" spans="1:6" ht="22.5" x14ac:dyDescent="0.2">
      <c r="A127" s="31" t="s">
        <v>242</v>
      </c>
      <c r="B127" s="32" t="s">
        <v>29</v>
      </c>
      <c r="C127" s="33" t="s">
        <v>243</v>
      </c>
      <c r="D127" s="34">
        <v>3866000</v>
      </c>
      <c r="E127" s="34">
        <v>736320.36</v>
      </c>
      <c r="F127" s="35">
        <f t="shared" si="1"/>
        <v>3129679.64</v>
      </c>
    </row>
    <row r="128" spans="1:6" ht="22.5" x14ac:dyDescent="0.2">
      <c r="A128" s="31" t="s">
        <v>242</v>
      </c>
      <c r="B128" s="32" t="s">
        <v>29</v>
      </c>
      <c r="C128" s="33" t="s">
        <v>244</v>
      </c>
      <c r="D128" s="34">
        <v>1291000</v>
      </c>
      <c r="E128" s="34">
        <v>96297.73</v>
      </c>
      <c r="F128" s="35">
        <f t="shared" si="1"/>
        <v>1194702.27</v>
      </c>
    </row>
    <row r="129" spans="1:6" ht="22.5" x14ac:dyDescent="0.2">
      <c r="A129" s="31" t="s">
        <v>242</v>
      </c>
      <c r="B129" s="32" t="s">
        <v>29</v>
      </c>
      <c r="C129" s="33" t="s">
        <v>245</v>
      </c>
      <c r="D129" s="34">
        <v>1291000</v>
      </c>
      <c r="E129" s="34">
        <v>72766.59</v>
      </c>
      <c r="F129" s="35">
        <f t="shared" si="1"/>
        <v>1218233.4099999999</v>
      </c>
    </row>
    <row r="130" spans="1:6" ht="22.5" x14ac:dyDescent="0.2">
      <c r="A130" s="31" t="s">
        <v>242</v>
      </c>
      <c r="B130" s="32" t="s">
        <v>29</v>
      </c>
      <c r="C130" s="33" t="s">
        <v>246</v>
      </c>
      <c r="D130" s="34" t="s">
        <v>42</v>
      </c>
      <c r="E130" s="34">
        <v>23531.14</v>
      </c>
      <c r="F130" s="35" t="str">
        <f t="shared" si="1"/>
        <v>-</v>
      </c>
    </row>
    <row r="131" spans="1:6" ht="22.5" x14ac:dyDescent="0.2">
      <c r="A131" s="31" t="s">
        <v>242</v>
      </c>
      <c r="B131" s="32" t="s">
        <v>29</v>
      </c>
      <c r="C131" s="33" t="s">
        <v>247</v>
      </c>
      <c r="D131" s="34">
        <v>356000</v>
      </c>
      <c r="E131" s="34">
        <v>41579.879999999997</v>
      </c>
      <c r="F131" s="35">
        <f t="shared" si="1"/>
        <v>314420.12</v>
      </c>
    </row>
    <row r="132" spans="1:6" ht="22.5" x14ac:dyDescent="0.2">
      <c r="A132" s="31" t="s">
        <v>248</v>
      </c>
      <c r="B132" s="32" t="s">
        <v>29</v>
      </c>
      <c r="C132" s="33" t="s">
        <v>249</v>
      </c>
      <c r="D132" s="34">
        <v>12990000</v>
      </c>
      <c r="E132" s="34">
        <v>2424268.4</v>
      </c>
      <c r="F132" s="35">
        <f t="shared" si="1"/>
        <v>10565731.6</v>
      </c>
    </row>
    <row r="133" spans="1:6" ht="67.5" x14ac:dyDescent="0.2">
      <c r="A133" s="36" t="s">
        <v>250</v>
      </c>
      <c r="B133" s="32" t="s">
        <v>29</v>
      </c>
      <c r="C133" s="33" t="s">
        <v>251</v>
      </c>
      <c r="D133" s="34">
        <v>12000000</v>
      </c>
      <c r="E133" s="34">
        <v>2291883.2599999998</v>
      </c>
      <c r="F133" s="35">
        <f t="shared" si="1"/>
        <v>9708116.7400000002</v>
      </c>
    </row>
    <row r="134" spans="1:6" ht="78.75" x14ac:dyDescent="0.2">
      <c r="A134" s="36" t="s">
        <v>252</v>
      </c>
      <c r="B134" s="32" t="s">
        <v>29</v>
      </c>
      <c r="C134" s="33" t="s">
        <v>253</v>
      </c>
      <c r="D134" s="34">
        <v>12000000</v>
      </c>
      <c r="E134" s="34">
        <v>2291883.2599999998</v>
      </c>
      <c r="F134" s="35">
        <f t="shared" si="1"/>
        <v>9708116.7400000002</v>
      </c>
    </row>
    <row r="135" spans="1:6" ht="78.75" x14ac:dyDescent="0.2">
      <c r="A135" s="36" t="s">
        <v>254</v>
      </c>
      <c r="B135" s="32" t="s">
        <v>29</v>
      </c>
      <c r="C135" s="33" t="s">
        <v>255</v>
      </c>
      <c r="D135" s="34">
        <v>12000000</v>
      </c>
      <c r="E135" s="34">
        <v>2291883.2599999998</v>
      </c>
      <c r="F135" s="35">
        <f t="shared" si="1"/>
        <v>9708116.7400000002</v>
      </c>
    </row>
    <row r="136" spans="1:6" ht="22.5" x14ac:dyDescent="0.2">
      <c r="A136" s="31" t="s">
        <v>256</v>
      </c>
      <c r="B136" s="32" t="s">
        <v>29</v>
      </c>
      <c r="C136" s="33" t="s">
        <v>257</v>
      </c>
      <c r="D136" s="34">
        <v>990000</v>
      </c>
      <c r="E136" s="34">
        <v>132385.14000000001</v>
      </c>
      <c r="F136" s="35">
        <f t="shared" si="1"/>
        <v>857614.86</v>
      </c>
    </row>
    <row r="137" spans="1:6" ht="33.75" x14ac:dyDescent="0.2">
      <c r="A137" s="31" t="s">
        <v>258</v>
      </c>
      <c r="B137" s="32" t="s">
        <v>29</v>
      </c>
      <c r="C137" s="33" t="s">
        <v>259</v>
      </c>
      <c r="D137" s="34">
        <v>990000</v>
      </c>
      <c r="E137" s="34">
        <v>132385.14000000001</v>
      </c>
      <c r="F137" s="35">
        <f t="shared" si="1"/>
        <v>857614.86</v>
      </c>
    </row>
    <row r="138" spans="1:6" ht="45" x14ac:dyDescent="0.2">
      <c r="A138" s="31" t="s">
        <v>260</v>
      </c>
      <c r="B138" s="32" t="s">
        <v>29</v>
      </c>
      <c r="C138" s="33" t="s">
        <v>261</v>
      </c>
      <c r="D138" s="34">
        <v>990000</v>
      </c>
      <c r="E138" s="34">
        <v>132385.14000000001</v>
      </c>
      <c r="F138" s="35">
        <f t="shared" si="1"/>
        <v>857614.86</v>
      </c>
    </row>
    <row r="139" spans="1:6" x14ac:dyDescent="0.2">
      <c r="A139" s="31" t="s">
        <v>262</v>
      </c>
      <c r="B139" s="32" t="s">
        <v>29</v>
      </c>
      <c r="C139" s="33" t="s">
        <v>263</v>
      </c>
      <c r="D139" s="34">
        <v>4630000</v>
      </c>
      <c r="E139" s="34">
        <v>616263.89</v>
      </c>
      <c r="F139" s="35">
        <f t="shared" si="1"/>
        <v>4013736.11</v>
      </c>
    </row>
    <row r="140" spans="1:6" ht="22.5" x14ac:dyDescent="0.2">
      <c r="A140" s="31" t="s">
        <v>264</v>
      </c>
      <c r="B140" s="32" t="s">
        <v>29</v>
      </c>
      <c r="C140" s="33" t="s">
        <v>265</v>
      </c>
      <c r="D140" s="34">
        <v>14000</v>
      </c>
      <c r="E140" s="34">
        <v>3506.12</v>
      </c>
      <c r="F140" s="35">
        <f t="shared" si="1"/>
        <v>10493.880000000001</v>
      </c>
    </row>
    <row r="141" spans="1:6" ht="67.5" x14ac:dyDescent="0.2">
      <c r="A141" s="36" t="s">
        <v>266</v>
      </c>
      <c r="B141" s="32" t="s">
        <v>29</v>
      </c>
      <c r="C141" s="33" t="s">
        <v>267</v>
      </c>
      <c r="D141" s="34">
        <v>3000</v>
      </c>
      <c r="E141" s="34">
        <v>462.5</v>
      </c>
      <c r="F141" s="35">
        <f t="shared" si="1"/>
        <v>2537.5</v>
      </c>
    </row>
    <row r="142" spans="1:6" ht="67.5" x14ac:dyDescent="0.2">
      <c r="A142" s="36" t="s">
        <v>268</v>
      </c>
      <c r="B142" s="32" t="s">
        <v>29</v>
      </c>
      <c r="C142" s="33" t="s">
        <v>269</v>
      </c>
      <c r="D142" s="34" t="s">
        <v>42</v>
      </c>
      <c r="E142" s="34">
        <v>462.5</v>
      </c>
      <c r="F142" s="35" t="str">
        <f t="shared" si="1"/>
        <v>-</v>
      </c>
    </row>
    <row r="143" spans="1:6" ht="45" x14ac:dyDescent="0.2">
      <c r="A143" s="31" t="s">
        <v>270</v>
      </c>
      <c r="B143" s="32" t="s">
        <v>29</v>
      </c>
      <c r="C143" s="33" t="s">
        <v>271</v>
      </c>
      <c r="D143" s="34">
        <v>11000</v>
      </c>
      <c r="E143" s="34">
        <v>3043.62</v>
      </c>
      <c r="F143" s="35">
        <f t="shared" si="1"/>
        <v>7956.38</v>
      </c>
    </row>
    <row r="144" spans="1:6" ht="78.75" x14ac:dyDescent="0.2">
      <c r="A144" s="36" t="s">
        <v>272</v>
      </c>
      <c r="B144" s="32" t="s">
        <v>29</v>
      </c>
      <c r="C144" s="33" t="s">
        <v>273</v>
      </c>
      <c r="D144" s="34" t="s">
        <v>42</v>
      </c>
      <c r="E144" s="34">
        <v>3043.62</v>
      </c>
      <c r="F144" s="35" t="str">
        <f t="shared" si="1"/>
        <v>-</v>
      </c>
    </row>
    <row r="145" spans="1:6" ht="56.25" x14ac:dyDescent="0.2">
      <c r="A145" s="31" t="s">
        <v>274</v>
      </c>
      <c r="B145" s="32" t="s">
        <v>29</v>
      </c>
      <c r="C145" s="33" t="s">
        <v>275</v>
      </c>
      <c r="D145" s="34">
        <v>206000</v>
      </c>
      <c r="E145" s="34">
        <v>16508.86</v>
      </c>
      <c r="F145" s="35">
        <f t="shared" si="1"/>
        <v>189491.14</v>
      </c>
    </row>
    <row r="146" spans="1:6" ht="45" x14ac:dyDescent="0.2">
      <c r="A146" s="31" t="s">
        <v>276</v>
      </c>
      <c r="B146" s="32" t="s">
        <v>29</v>
      </c>
      <c r="C146" s="33" t="s">
        <v>277</v>
      </c>
      <c r="D146" s="34">
        <v>78000</v>
      </c>
      <c r="E146" s="34">
        <v>16008.86</v>
      </c>
      <c r="F146" s="35">
        <f t="shared" si="1"/>
        <v>61991.14</v>
      </c>
    </row>
    <row r="147" spans="1:6" ht="78.75" x14ac:dyDescent="0.2">
      <c r="A147" s="36" t="s">
        <v>278</v>
      </c>
      <c r="B147" s="32" t="s">
        <v>29</v>
      </c>
      <c r="C147" s="33" t="s">
        <v>279</v>
      </c>
      <c r="D147" s="34">
        <v>78000</v>
      </c>
      <c r="E147" s="34">
        <v>16008.86</v>
      </c>
      <c r="F147" s="35">
        <f t="shared" si="1"/>
        <v>61991.14</v>
      </c>
    </row>
    <row r="148" spans="1:6" ht="78.75" x14ac:dyDescent="0.2">
      <c r="A148" s="36" t="s">
        <v>278</v>
      </c>
      <c r="B148" s="32" t="s">
        <v>29</v>
      </c>
      <c r="C148" s="33" t="s">
        <v>280</v>
      </c>
      <c r="D148" s="34">
        <v>31000</v>
      </c>
      <c r="E148" s="34">
        <v>8.86</v>
      </c>
      <c r="F148" s="35">
        <f t="shared" si="1"/>
        <v>30991.14</v>
      </c>
    </row>
    <row r="149" spans="1:6" ht="78.75" x14ac:dyDescent="0.2">
      <c r="A149" s="36" t="s">
        <v>278</v>
      </c>
      <c r="B149" s="32" t="s">
        <v>29</v>
      </c>
      <c r="C149" s="33" t="s">
        <v>281</v>
      </c>
      <c r="D149" s="34">
        <v>47000</v>
      </c>
      <c r="E149" s="34">
        <v>16000</v>
      </c>
      <c r="F149" s="35">
        <f t="shared" ref="F149:F212" si="2">IF(OR(D149="-",IF(E149="-",0,E149)&gt;=IF(D149="-",0,D149)),"-",IF(D149="-",0,D149)-IF(E149="-",0,E149))</f>
        <v>31000</v>
      </c>
    </row>
    <row r="150" spans="1:6" ht="45" x14ac:dyDescent="0.2">
      <c r="A150" s="31" t="s">
        <v>282</v>
      </c>
      <c r="B150" s="32" t="s">
        <v>29</v>
      </c>
      <c r="C150" s="33" t="s">
        <v>283</v>
      </c>
      <c r="D150" s="34">
        <v>128000</v>
      </c>
      <c r="E150" s="34">
        <v>500</v>
      </c>
      <c r="F150" s="35">
        <f t="shared" si="2"/>
        <v>127500</v>
      </c>
    </row>
    <row r="151" spans="1:6" ht="67.5" x14ac:dyDescent="0.2">
      <c r="A151" s="36" t="s">
        <v>284</v>
      </c>
      <c r="B151" s="32" t="s">
        <v>29</v>
      </c>
      <c r="C151" s="33" t="s">
        <v>285</v>
      </c>
      <c r="D151" s="34">
        <v>128000</v>
      </c>
      <c r="E151" s="34">
        <v>500</v>
      </c>
      <c r="F151" s="35">
        <f t="shared" si="2"/>
        <v>127500</v>
      </c>
    </row>
    <row r="152" spans="1:6" ht="67.5" x14ac:dyDescent="0.2">
      <c r="A152" s="36" t="s">
        <v>284</v>
      </c>
      <c r="B152" s="32" t="s">
        <v>29</v>
      </c>
      <c r="C152" s="33" t="s">
        <v>286</v>
      </c>
      <c r="D152" s="34">
        <v>128000</v>
      </c>
      <c r="E152" s="34" t="s">
        <v>42</v>
      </c>
      <c r="F152" s="35">
        <f t="shared" si="2"/>
        <v>128000</v>
      </c>
    </row>
    <row r="153" spans="1:6" ht="67.5" x14ac:dyDescent="0.2">
      <c r="A153" s="36" t="s">
        <v>284</v>
      </c>
      <c r="B153" s="32" t="s">
        <v>29</v>
      </c>
      <c r="C153" s="33" t="s">
        <v>287</v>
      </c>
      <c r="D153" s="34" t="s">
        <v>42</v>
      </c>
      <c r="E153" s="34">
        <v>500</v>
      </c>
      <c r="F153" s="35" t="str">
        <f t="shared" si="2"/>
        <v>-</v>
      </c>
    </row>
    <row r="154" spans="1:6" ht="22.5" x14ac:dyDescent="0.2">
      <c r="A154" s="31" t="s">
        <v>288</v>
      </c>
      <c r="B154" s="32" t="s">
        <v>29</v>
      </c>
      <c r="C154" s="33" t="s">
        <v>289</v>
      </c>
      <c r="D154" s="34">
        <v>11500</v>
      </c>
      <c r="E154" s="34" t="s">
        <v>42</v>
      </c>
      <c r="F154" s="35">
        <f t="shared" si="2"/>
        <v>11500</v>
      </c>
    </row>
    <row r="155" spans="1:6" ht="45" x14ac:dyDescent="0.2">
      <c r="A155" s="31" t="s">
        <v>290</v>
      </c>
      <c r="B155" s="32" t="s">
        <v>29</v>
      </c>
      <c r="C155" s="33" t="s">
        <v>291</v>
      </c>
      <c r="D155" s="34">
        <v>11500</v>
      </c>
      <c r="E155" s="34" t="s">
        <v>42</v>
      </c>
      <c r="F155" s="35">
        <f t="shared" si="2"/>
        <v>11500</v>
      </c>
    </row>
    <row r="156" spans="1:6" ht="56.25" x14ac:dyDescent="0.2">
      <c r="A156" s="31" t="s">
        <v>292</v>
      </c>
      <c r="B156" s="32" t="s">
        <v>29</v>
      </c>
      <c r="C156" s="33" t="s">
        <v>293</v>
      </c>
      <c r="D156" s="34">
        <v>11500</v>
      </c>
      <c r="E156" s="34" t="s">
        <v>42</v>
      </c>
      <c r="F156" s="35">
        <f t="shared" si="2"/>
        <v>11500</v>
      </c>
    </row>
    <row r="157" spans="1:6" ht="90" x14ac:dyDescent="0.2">
      <c r="A157" s="36" t="s">
        <v>294</v>
      </c>
      <c r="B157" s="32" t="s">
        <v>29</v>
      </c>
      <c r="C157" s="33" t="s">
        <v>295</v>
      </c>
      <c r="D157" s="34">
        <v>158000</v>
      </c>
      <c r="E157" s="34">
        <v>-16450.28</v>
      </c>
      <c r="F157" s="35">
        <f t="shared" si="2"/>
        <v>174450.28</v>
      </c>
    </row>
    <row r="158" spans="1:6" ht="22.5" x14ac:dyDescent="0.2">
      <c r="A158" s="31" t="s">
        <v>296</v>
      </c>
      <c r="B158" s="32" t="s">
        <v>29</v>
      </c>
      <c r="C158" s="33" t="s">
        <v>297</v>
      </c>
      <c r="D158" s="34" t="s">
        <v>42</v>
      </c>
      <c r="E158" s="34">
        <v>4122.3999999999996</v>
      </c>
      <c r="F158" s="35" t="str">
        <f t="shared" si="2"/>
        <v>-</v>
      </c>
    </row>
    <row r="159" spans="1:6" ht="33.75" x14ac:dyDescent="0.2">
      <c r="A159" s="31" t="s">
        <v>298</v>
      </c>
      <c r="B159" s="32" t="s">
        <v>29</v>
      </c>
      <c r="C159" s="33" t="s">
        <v>299</v>
      </c>
      <c r="D159" s="34">
        <v>100000</v>
      </c>
      <c r="E159" s="34">
        <v>-29250</v>
      </c>
      <c r="F159" s="35">
        <f t="shared" si="2"/>
        <v>129250</v>
      </c>
    </row>
    <row r="160" spans="1:6" ht="67.5" x14ac:dyDescent="0.2">
      <c r="A160" s="31" t="s">
        <v>300</v>
      </c>
      <c r="B160" s="32" t="s">
        <v>29</v>
      </c>
      <c r="C160" s="33" t="s">
        <v>301</v>
      </c>
      <c r="D160" s="34">
        <v>100000</v>
      </c>
      <c r="E160" s="34">
        <v>-29250</v>
      </c>
      <c r="F160" s="35">
        <f t="shared" si="2"/>
        <v>129250</v>
      </c>
    </row>
    <row r="161" spans="1:6" ht="33.75" x14ac:dyDescent="0.2">
      <c r="A161" s="31" t="s">
        <v>302</v>
      </c>
      <c r="B161" s="32" t="s">
        <v>29</v>
      </c>
      <c r="C161" s="33" t="s">
        <v>303</v>
      </c>
      <c r="D161" s="34">
        <v>3000</v>
      </c>
      <c r="E161" s="34">
        <v>8000</v>
      </c>
      <c r="F161" s="35" t="str">
        <f t="shared" si="2"/>
        <v>-</v>
      </c>
    </row>
    <row r="162" spans="1:6" ht="33.75" x14ac:dyDescent="0.2">
      <c r="A162" s="31" t="s">
        <v>302</v>
      </c>
      <c r="B162" s="32" t="s">
        <v>29</v>
      </c>
      <c r="C162" s="33" t="s">
        <v>304</v>
      </c>
      <c r="D162" s="34">
        <v>3000</v>
      </c>
      <c r="E162" s="34" t="s">
        <v>42</v>
      </c>
      <c r="F162" s="35">
        <f t="shared" si="2"/>
        <v>3000</v>
      </c>
    </row>
    <row r="163" spans="1:6" ht="67.5" x14ac:dyDescent="0.2">
      <c r="A163" s="31" t="s">
        <v>305</v>
      </c>
      <c r="B163" s="32" t="s">
        <v>29</v>
      </c>
      <c r="C163" s="33" t="s">
        <v>306</v>
      </c>
      <c r="D163" s="34" t="s">
        <v>42</v>
      </c>
      <c r="E163" s="34">
        <v>8000</v>
      </c>
      <c r="F163" s="35" t="str">
        <f t="shared" si="2"/>
        <v>-</v>
      </c>
    </row>
    <row r="164" spans="1:6" ht="33.75" x14ac:dyDescent="0.2">
      <c r="A164" s="31" t="s">
        <v>307</v>
      </c>
      <c r="B164" s="32" t="s">
        <v>29</v>
      </c>
      <c r="C164" s="33" t="s">
        <v>308</v>
      </c>
      <c r="D164" s="34">
        <v>50000</v>
      </c>
      <c r="E164" s="34">
        <v>677.32</v>
      </c>
      <c r="F164" s="35">
        <f t="shared" si="2"/>
        <v>49322.68</v>
      </c>
    </row>
    <row r="165" spans="1:6" ht="22.5" x14ac:dyDescent="0.2">
      <c r="A165" s="31" t="s">
        <v>309</v>
      </c>
      <c r="B165" s="32" t="s">
        <v>29</v>
      </c>
      <c r="C165" s="33" t="s">
        <v>310</v>
      </c>
      <c r="D165" s="34">
        <v>5000</v>
      </c>
      <c r="E165" s="34" t="s">
        <v>42</v>
      </c>
      <c r="F165" s="35">
        <f t="shared" si="2"/>
        <v>5000</v>
      </c>
    </row>
    <row r="166" spans="1:6" ht="56.25" x14ac:dyDescent="0.2">
      <c r="A166" s="31" t="s">
        <v>311</v>
      </c>
      <c r="B166" s="32" t="s">
        <v>29</v>
      </c>
      <c r="C166" s="33" t="s">
        <v>312</v>
      </c>
      <c r="D166" s="34">
        <v>5000</v>
      </c>
      <c r="E166" s="34" t="s">
        <v>42</v>
      </c>
      <c r="F166" s="35">
        <f t="shared" si="2"/>
        <v>5000</v>
      </c>
    </row>
    <row r="167" spans="1:6" ht="45" x14ac:dyDescent="0.2">
      <c r="A167" s="31" t="s">
        <v>313</v>
      </c>
      <c r="B167" s="32" t="s">
        <v>29</v>
      </c>
      <c r="C167" s="33" t="s">
        <v>314</v>
      </c>
      <c r="D167" s="34">
        <v>250000</v>
      </c>
      <c r="E167" s="34">
        <v>12469.95</v>
      </c>
      <c r="F167" s="35">
        <f t="shared" si="2"/>
        <v>237530.05</v>
      </c>
    </row>
    <row r="168" spans="1:6" ht="78.75" x14ac:dyDescent="0.2">
      <c r="A168" s="36" t="s">
        <v>315</v>
      </c>
      <c r="B168" s="32" t="s">
        <v>29</v>
      </c>
      <c r="C168" s="33" t="s">
        <v>316</v>
      </c>
      <c r="D168" s="34">
        <v>250000</v>
      </c>
      <c r="E168" s="34">
        <v>12469.95</v>
      </c>
      <c r="F168" s="35">
        <f t="shared" si="2"/>
        <v>237530.05</v>
      </c>
    </row>
    <row r="169" spans="1:6" ht="78.75" x14ac:dyDescent="0.2">
      <c r="A169" s="36" t="s">
        <v>315</v>
      </c>
      <c r="B169" s="32" t="s">
        <v>29</v>
      </c>
      <c r="C169" s="33" t="s">
        <v>317</v>
      </c>
      <c r="D169" s="34">
        <v>240000</v>
      </c>
      <c r="E169" s="34">
        <v>11000</v>
      </c>
      <c r="F169" s="35">
        <f t="shared" si="2"/>
        <v>229000</v>
      </c>
    </row>
    <row r="170" spans="1:6" ht="78.75" x14ac:dyDescent="0.2">
      <c r="A170" s="36" t="s">
        <v>315</v>
      </c>
      <c r="B170" s="32" t="s">
        <v>29</v>
      </c>
      <c r="C170" s="33" t="s">
        <v>318</v>
      </c>
      <c r="D170" s="34">
        <v>10000</v>
      </c>
      <c r="E170" s="34">
        <v>1469.95</v>
      </c>
      <c r="F170" s="35">
        <f t="shared" si="2"/>
        <v>8530.0499999999993</v>
      </c>
    </row>
    <row r="171" spans="1:6" ht="22.5" x14ac:dyDescent="0.2">
      <c r="A171" s="31" t="s">
        <v>319</v>
      </c>
      <c r="B171" s="32" t="s">
        <v>29</v>
      </c>
      <c r="C171" s="33" t="s">
        <v>320</v>
      </c>
      <c r="D171" s="34">
        <v>15000</v>
      </c>
      <c r="E171" s="34">
        <v>40.85</v>
      </c>
      <c r="F171" s="35">
        <f t="shared" si="2"/>
        <v>14959.15</v>
      </c>
    </row>
    <row r="172" spans="1:6" ht="22.5" x14ac:dyDescent="0.2">
      <c r="A172" s="31" t="s">
        <v>321</v>
      </c>
      <c r="B172" s="32" t="s">
        <v>29</v>
      </c>
      <c r="C172" s="33" t="s">
        <v>322</v>
      </c>
      <c r="D172" s="34">
        <v>15000</v>
      </c>
      <c r="E172" s="34">
        <v>40.85</v>
      </c>
      <c r="F172" s="35">
        <f t="shared" si="2"/>
        <v>14959.15</v>
      </c>
    </row>
    <row r="173" spans="1:6" ht="56.25" x14ac:dyDescent="0.2">
      <c r="A173" s="31" t="s">
        <v>323</v>
      </c>
      <c r="B173" s="32" t="s">
        <v>29</v>
      </c>
      <c r="C173" s="33" t="s">
        <v>324</v>
      </c>
      <c r="D173" s="34">
        <v>15000</v>
      </c>
      <c r="E173" s="34">
        <v>40.85</v>
      </c>
      <c r="F173" s="35">
        <f t="shared" si="2"/>
        <v>14959.15</v>
      </c>
    </row>
    <row r="174" spans="1:6" ht="56.25" x14ac:dyDescent="0.2">
      <c r="A174" s="31" t="s">
        <v>325</v>
      </c>
      <c r="B174" s="32" t="s">
        <v>29</v>
      </c>
      <c r="C174" s="33" t="s">
        <v>326</v>
      </c>
      <c r="D174" s="34">
        <v>60000</v>
      </c>
      <c r="E174" s="34">
        <v>14227.67</v>
      </c>
      <c r="F174" s="35">
        <f t="shared" si="2"/>
        <v>45772.33</v>
      </c>
    </row>
    <row r="175" spans="1:6" ht="56.25" x14ac:dyDescent="0.2">
      <c r="A175" s="31" t="s">
        <v>327</v>
      </c>
      <c r="B175" s="32" t="s">
        <v>29</v>
      </c>
      <c r="C175" s="33" t="s">
        <v>328</v>
      </c>
      <c r="D175" s="34">
        <v>60000</v>
      </c>
      <c r="E175" s="34">
        <v>14227.67</v>
      </c>
      <c r="F175" s="35">
        <f t="shared" si="2"/>
        <v>45772.33</v>
      </c>
    </row>
    <row r="176" spans="1:6" ht="90" x14ac:dyDescent="0.2">
      <c r="A176" s="36" t="s">
        <v>329</v>
      </c>
      <c r="B176" s="32" t="s">
        <v>29</v>
      </c>
      <c r="C176" s="33" t="s">
        <v>330</v>
      </c>
      <c r="D176" s="34">
        <v>60000</v>
      </c>
      <c r="E176" s="34">
        <v>14227.67</v>
      </c>
      <c r="F176" s="35">
        <f t="shared" si="2"/>
        <v>45772.33</v>
      </c>
    </row>
    <row r="177" spans="1:6" ht="22.5" x14ac:dyDescent="0.2">
      <c r="A177" s="31" t="s">
        <v>331</v>
      </c>
      <c r="B177" s="32" t="s">
        <v>29</v>
      </c>
      <c r="C177" s="33" t="s">
        <v>332</v>
      </c>
      <c r="D177" s="34" t="s">
        <v>42</v>
      </c>
      <c r="E177" s="34">
        <v>6017</v>
      </c>
      <c r="F177" s="35" t="str">
        <f t="shared" si="2"/>
        <v>-</v>
      </c>
    </row>
    <row r="178" spans="1:6" ht="33.75" x14ac:dyDescent="0.2">
      <c r="A178" s="31" t="s">
        <v>333</v>
      </c>
      <c r="B178" s="32" t="s">
        <v>29</v>
      </c>
      <c r="C178" s="33" t="s">
        <v>334</v>
      </c>
      <c r="D178" s="34" t="s">
        <v>42</v>
      </c>
      <c r="E178" s="34">
        <v>6017</v>
      </c>
      <c r="F178" s="35" t="str">
        <f t="shared" si="2"/>
        <v>-</v>
      </c>
    </row>
    <row r="179" spans="1:6" ht="67.5" x14ac:dyDescent="0.2">
      <c r="A179" s="31" t="s">
        <v>335</v>
      </c>
      <c r="B179" s="32" t="s">
        <v>29</v>
      </c>
      <c r="C179" s="33" t="s">
        <v>336</v>
      </c>
      <c r="D179" s="34" t="s">
        <v>42</v>
      </c>
      <c r="E179" s="34">
        <v>6017</v>
      </c>
      <c r="F179" s="35" t="str">
        <f t="shared" si="2"/>
        <v>-</v>
      </c>
    </row>
    <row r="180" spans="1:6" ht="45" x14ac:dyDescent="0.2">
      <c r="A180" s="31" t="s">
        <v>337</v>
      </c>
      <c r="B180" s="32" t="s">
        <v>29</v>
      </c>
      <c r="C180" s="33" t="s">
        <v>338</v>
      </c>
      <c r="D180" s="34">
        <v>1000</v>
      </c>
      <c r="E180" s="34" t="s">
        <v>42</v>
      </c>
      <c r="F180" s="35">
        <f t="shared" si="2"/>
        <v>1000</v>
      </c>
    </row>
    <row r="181" spans="1:6" ht="56.25" x14ac:dyDescent="0.2">
      <c r="A181" s="31" t="s">
        <v>339</v>
      </c>
      <c r="B181" s="32" t="s">
        <v>29</v>
      </c>
      <c r="C181" s="33" t="s">
        <v>340</v>
      </c>
      <c r="D181" s="34">
        <v>1000</v>
      </c>
      <c r="E181" s="34" t="s">
        <v>42</v>
      </c>
      <c r="F181" s="35">
        <f t="shared" si="2"/>
        <v>1000</v>
      </c>
    </row>
    <row r="182" spans="1:6" ht="33.75" x14ac:dyDescent="0.2">
      <c r="A182" s="31" t="s">
        <v>341</v>
      </c>
      <c r="B182" s="32" t="s">
        <v>29</v>
      </c>
      <c r="C182" s="33" t="s">
        <v>342</v>
      </c>
      <c r="D182" s="34">
        <v>40000</v>
      </c>
      <c r="E182" s="34">
        <v>8884.49</v>
      </c>
      <c r="F182" s="35">
        <f t="shared" si="2"/>
        <v>31115.510000000002</v>
      </c>
    </row>
    <row r="183" spans="1:6" ht="67.5" x14ac:dyDescent="0.2">
      <c r="A183" s="31" t="s">
        <v>343</v>
      </c>
      <c r="B183" s="32" t="s">
        <v>29</v>
      </c>
      <c r="C183" s="33" t="s">
        <v>344</v>
      </c>
      <c r="D183" s="34">
        <v>40000</v>
      </c>
      <c r="E183" s="34">
        <v>8884.49</v>
      </c>
      <c r="F183" s="35">
        <f t="shared" si="2"/>
        <v>31115.510000000002</v>
      </c>
    </row>
    <row r="184" spans="1:6" ht="56.25" x14ac:dyDescent="0.2">
      <c r="A184" s="31" t="s">
        <v>345</v>
      </c>
      <c r="B184" s="32" t="s">
        <v>29</v>
      </c>
      <c r="C184" s="33" t="s">
        <v>346</v>
      </c>
      <c r="D184" s="34">
        <v>329000</v>
      </c>
      <c r="E184" s="34">
        <v>43255.88</v>
      </c>
      <c r="F184" s="35">
        <f t="shared" si="2"/>
        <v>285744.12</v>
      </c>
    </row>
    <row r="185" spans="1:6" ht="90" x14ac:dyDescent="0.2">
      <c r="A185" s="36" t="s">
        <v>347</v>
      </c>
      <c r="B185" s="32" t="s">
        <v>29</v>
      </c>
      <c r="C185" s="33" t="s">
        <v>348</v>
      </c>
      <c r="D185" s="34">
        <v>329000</v>
      </c>
      <c r="E185" s="34">
        <v>43255.88</v>
      </c>
      <c r="F185" s="35">
        <f t="shared" si="2"/>
        <v>285744.12</v>
      </c>
    </row>
    <row r="186" spans="1:6" ht="90" x14ac:dyDescent="0.2">
      <c r="A186" s="36" t="s">
        <v>347</v>
      </c>
      <c r="B186" s="32" t="s">
        <v>29</v>
      </c>
      <c r="C186" s="33" t="s">
        <v>349</v>
      </c>
      <c r="D186" s="34">
        <v>309000</v>
      </c>
      <c r="E186" s="34">
        <v>37810</v>
      </c>
      <c r="F186" s="35">
        <f t="shared" si="2"/>
        <v>271190</v>
      </c>
    </row>
    <row r="187" spans="1:6" ht="90" x14ac:dyDescent="0.2">
      <c r="A187" s="36" t="s">
        <v>347</v>
      </c>
      <c r="B187" s="32" t="s">
        <v>29</v>
      </c>
      <c r="C187" s="33" t="s">
        <v>350</v>
      </c>
      <c r="D187" s="34">
        <v>20000</v>
      </c>
      <c r="E187" s="34">
        <v>5445.88</v>
      </c>
      <c r="F187" s="35">
        <f t="shared" si="2"/>
        <v>14554.119999999999</v>
      </c>
    </row>
    <row r="188" spans="1:6" ht="33.75" x14ac:dyDescent="0.2">
      <c r="A188" s="31" t="s">
        <v>351</v>
      </c>
      <c r="B188" s="32" t="s">
        <v>29</v>
      </c>
      <c r="C188" s="33" t="s">
        <v>352</v>
      </c>
      <c r="D188" s="34">
        <v>400000</v>
      </c>
      <c r="E188" s="34">
        <v>40000</v>
      </c>
      <c r="F188" s="35">
        <f t="shared" si="2"/>
        <v>360000</v>
      </c>
    </row>
    <row r="189" spans="1:6" ht="67.5" x14ac:dyDescent="0.2">
      <c r="A189" s="31" t="s">
        <v>353</v>
      </c>
      <c r="B189" s="32" t="s">
        <v>29</v>
      </c>
      <c r="C189" s="33" t="s">
        <v>354</v>
      </c>
      <c r="D189" s="34">
        <v>400000</v>
      </c>
      <c r="E189" s="34">
        <v>40000</v>
      </c>
      <c r="F189" s="35">
        <f t="shared" si="2"/>
        <v>360000</v>
      </c>
    </row>
    <row r="190" spans="1:6" ht="22.5" x14ac:dyDescent="0.2">
      <c r="A190" s="31" t="s">
        <v>355</v>
      </c>
      <c r="B190" s="32" t="s">
        <v>29</v>
      </c>
      <c r="C190" s="33" t="s">
        <v>356</v>
      </c>
      <c r="D190" s="34">
        <v>3145500</v>
      </c>
      <c r="E190" s="34">
        <v>487803.35</v>
      </c>
      <c r="F190" s="35">
        <f t="shared" si="2"/>
        <v>2657696.65</v>
      </c>
    </row>
    <row r="191" spans="1:6" ht="33.75" x14ac:dyDescent="0.2">
      <c r="A191" s="31" t="s">
        <v>357</v>
      </c>
      <c r="B191" s="32" t="s">
        <v>29</v>
      </c>
      <c r="C191" s="33" t="s">
        <v>358</v>
      </c>
      <c r="D191" s="34">
        <v>3145500</v>
      </c>
      <c r="E191" s="34">
        <v>487803.35</v>
      </c>
      <c r="F191" s="35">
        <f t="shared" si="2"/>
        <v>2657696.65</v>
      </c>
    </row>
    <row r="192" spans="1:6" ht="33.75" x14ac:dyDescent="0.2">
      <c r="A192" s="31" t="s">
        <v>357</v>
      </c>
      <c r="B192" s="32" t="s">
        <v>29</v>
      </c>
      <c r="C192" s="33" t="s">
        <v>359</v>
      </c>
      <c r="D192" s="34">
        <v>100000</v>
      </c>
      <c r="E192" s="34" t="s">
        <v>42</v>
      </c>
      <c r="F192" s="35">
        <f t="shared" si="2"/>
        <v>100000</v>
      </c>
    </row>
    <row r="193" spans="1:6" ht="33.75" x14ac:dyDescent="0.2">
      <c r="A193" s="31" t="s">
        <v>357</v>
      </c>
      <c r="B193" s="32" t="s">
        <v>29</v>
      </c>
      <c r="C193" s="33" t="s">
        <v>360</v>
      </c>
      <c r="D193" s="34">
        <v>140000</v>
      </c>
      <c r="E193" s="34">
        <v>20289.64</v>
      </c>
      <c r="F193" s="35">
        <f t="shared" si="2"/>
        <v>119710.36</v>
      </c>
    </row>
    <row r="194" spans="1:6" ht="33.75" x14ac:dyDescent="0.2">
      <c r="A194" s="31" t="s">
        <v>357</v>
      </c>
      <c r="B194" s="32" t="s">
        <v>29</v>
      </c>
      <c r="C194" s="33" t="s">
        <v>361</v>
      </c>
      <c r="D194" s="34">
        <v>372900</v>
      </c>
      <c r="E194" s="34">
        <v>63155.55</v>
      </c>
      <c r="F194" s="35">
        <f t="shared" si="2"/>
        <v>309744.45</v>
      </c>
    </row>
    <row r="195" spans="1:6" ht="67.5" x14ac:dyDescent="0.2">
      <c r="A195" s="31" t="s">
        <v>362</v>
      </c>
      <c r="B195" s="32" t="s">
        <v>29</v>
      </c>
      <c r="C195" s="33" t="s">
        <v>363</v>
      </c>
      <c r="D195" s="34">
        <v>2198000</v>
      </c>
      <c r="E195" s="34">
        <v>404358.16</v>
      </c>
      <c r="F195" s="35">
        <f t="shared" si="2"/>
        <v>1793641.84</v>
      </c>
    </row>
    <row r="196" spans="1:6" ht="67.5" x14ac:dyDescent="0.2">
      <c r="A196" s="31" t="s">
        <v>362</v>
      </c>
      <c r="B196" s="32" t="s">
        <v>29</v>
      </c>
      <c r="C196" s="33" t="s">
        <v>364</v>
      </c>
      <c r="D196" s="34" t="s">
        <v>42</v>
      </c>
      <c r="E196" s="34">
        <v>2976.3</v>
      </c>
      <c r="F196" s="35" t="str">
        <f t="shared" si="2"/>
        <v>-</v>
      </c>
    </row>
    <row r="197" spans="1:6" ht="67.5" x14ac:dyDescent="0.2">
      <c r="A197" s="31" t="s">
        <v>362</v>
      </c>
      <c r="B197" s="32" t="s">
        <v>29</v>
      </c>
      <c r="C197" s="33" t="s">
        <v>365</v>
      </c>
      <c r="D197" s="34">
        <v>30000</v>
      </c>
      <c r="E197" s="34">
        <v>4000</v>
      </c>
      <c r="F197" s="35">
        <f t="shared" si="2"/>
        <v>26000</v>
      </c>
    </row>
    <row r="198" spans="1:6" ht="67.5" x14ac:dyDescent="0.2">
      <c r="A198" s="31" t="s">
        <v>362</v>
      </c>
      <c r="B198" s="32" t="s">
        <v>29</v>
      </c>
      <c r="C198" s="33" t="s">
        <v>366</v>
      </c>
      <c r="D198" s="34">
        <v>5000</v>
      </c>
      <c r="E198" s="34" t="s">
        <v>42</v>
      </c>
      <c r="F198" s="35">
        <f t="shared" si="2"/>
        <v>5000</v>
      </c>
    </row>
    <row r="199" spans="1:6" ht="67.5" x14ac:dyDescent="0.2">
      <c r="A199" s="31" t="s">
        <v>362</v>
      </c>
      <c r="B199" s="32" t="s">
        <v>29</v>
      </c>
      <c r="C199" s="33" t="s">
        <v>367</v>
      </c>
      <c r="D199" s="34" t="s">
        <v>42</v>
      </c>
      <c r="E199" s="34">
        <v>5000</v>
      </c>
      <c r="F199" s="35" t="str">
        <f t="shared" si="2"/>
        <v>-</v>
      </c>
    </row>
    <row r="200" spans="1:6" ht="67.5" x14ac:dyDescent="0.2">
      <c r="A200" s="31" t="s">
        <v>362</v>
      </c>
      <c r="B200" s="32" t="s">
        <v>29</v>
      </c>
      <c r="C200" s="33" t="s">
        <v>368</v>
      </c>
      <c r="D200" s="34" t="s">
        <v>42</v>
      </c>
      <c r="E200" s="34">
        <v>336.13</v>
      </c>
      <c r="F200" s="35" t="str">
        <f t="shared" si="2"/>
        <v>-</v>
      </c>
    </row>
    <row r="201" spans="1:6" ht="67.5" x14ac:dyDescent="0.2">
      <c r="A201" s="31" t="s">
        <v>362</v>
      </c>
      <c r="B201" s="32" t="s">
        <v>29</v>
      </c>
      <c r="C201" s="33" t="s">
        <v>369</v>
      </c>
      <c r="D201" s="34">
        <v>2163000</v>
      </c>
      <c r="E201" s="34">
        <v>392045.73</v>
      </c>
      <c r="F201" s="35">
        <f t="shared" si="2"/>
        <v>1770954.27</v>
      </c>
    </row>
    <row r="202" spans="1:6" x14ac:dyDescent="0.2">
      <c r="A202" s="31" t="s">
        <v>370</v>
      </c>
      <c r="B202" s="32" t="s">
        <v>29</v>
      </c>
      <c r="C202" s="33" t="s">
        <v>371</v>
      </c>
      <c r="D202" s="34">
        <v>1513000</v>
      </c>
      <c r="E202" s="34">
        <v>346093.49</v>
      </c>
      <c r="F202" s="35">
        <f t="shared" si="2"/>
        <v>1166906.51</v>
      </c>
    </row>
    <row r="203" spans="1:6" x14ac:dyDescent="0.2">
      <c r="A203" s="31" t="s">
        <v>372</v>
      </c>
      <c r="B203" s="32" t="s">
        <v>29</v>
      </c>
      <c r="C203" s="33" t="s">
        <v>373</v>
      </c>
      <c r="D203" s="34" t="s">
        <v>42</v>
      </c>
      <c r="E203" s="34">
        <v>4095.57</v>
      </c>
      <c r="F203" s="35" t="str">
        <f t="shared" si="2"/>
        <v>-</v>
      </c>
    </row>
    <row r="204" spans="1:6" ht="22.5" x14ac:dyDescent="0.2">
      <c r="A204" s="31" t="s">
        <v>374</v>
      </c>
      <c r="B204" s="32" t="s">
        <v>29</v>
      </c>
      <c r="C204" s="33" t="s">
        <v>375</v>
      </c>
      <c r="D204" s="34" t="s">
        <v>42</v>
      </c>
      <c r="E204" s="34">
        <v>4095.57</v>
      </c>
      <c r="F204" s="35" t="str">
        <f t="shared" si="2"/>
        <v>-</v>
      </c>
    </row>
    <row r="205" spans="1:6" ht="22.5" x14ac:dyDescent="0.2">
      <c r="A205" s="31" t="s">
        <v>374</v>
      </c>
      <c r="B205" s="32" t="s">
        <v>29</v>
      </c>
      <c r="C205" s="33" t="s">
        <v>376</v>
      </c>
      <c r="D205" s="34" t="s">
        <v>42</v>
      </c>
      <c r="E205" s="34">
        <v>4095.57</v>
      </c>
      <c r="F205" s="35" t="str">
        <f t="shared" si="2"/>
        <v>-</v>
      </c>
    </row>
    <row r="206" spans="1:6" x14ac:dyDescent="0.2">
      <c r="A206" s="31" t="s">
        <v>377</v>
      </c>
      <c r="B206" s="32" t="s">
        <v>29</v>
      </c>
      <c r="C206" s="33" t="s">
        <v>378</v>
      </c>
      <c r="D206" s="34">
        <v>1513000</v>
      </c>
      <c r="E206" s="34">
        <v>341997.92</v>
      </c>
      <c r="F206" s="35">
        <f t="shared" si="2"/>
        <v>1171002.08</v>
      </c>
    </row>
    <row r="207" spans="1:6" ht="22.5" x14ac:dyDescent="0.2">
      <c r="A207" s="31" t="s">
        <v>379</v>
      </c>
      <c r="B207" s="32" t="s">
        <v>29</v>
      </c>
      <c r="C207" s="33" t="s">
        <v>380</v>
      </c>
      <c r="D207" s="34">
        <v>1513000</v>
      </c>
      <c r="E207" s="34">
        <v>341997.92</v>
      </c>
      <c r="F207" s="35">
        <f t="shared" si="2"/>
        <v>1171002.08</v>
      </c>
    </row>
    <row r="208" spans="1:6" x14ac:dyDescent="0.2">
      <c r="A208" s="31" t="s">
        <v>381</v>
      </c>
      <c r="B208" s="32" t="s">
        <v>29</v>
      </c>
      <c r="C208" s="33" t="s">
        <v>382</v>
      </c>
      <c r="D208" s="34">
        <v>1203177461</v>
      </c>
      <c r="E208" s="34">
        <v>274930284.68000001</v>
      </c>
      <c r="F208" s="35">
        <f t="shared" si="2"/>
        <v>928247176.31999993</v>
      </c>
    </row>
    <row r="209" spans="1:6" ht="33.75" x14ac:dyDescent="0.2">
      <c r="A209" s="31" t="s">
        <v>383</v>
      </c>
      <c r="B209" s="32" t="s">
        <v>29</v>
      </c>
      <c r="C209" s="33" t="s">
        <v>384</v>
      </c>
      <c r="D209" s="34">
        <f>D208</f>
        <v>1203177461</v>
      </c>
      <c r="E209" s="34">
        <v>275372770.60000002</v>
      </c>
      <c r="F209" s="35">
        <f t="shared" si="2"/>
        <v>927804690.39999998</v>
      </c>
    </row>
    <row r="210" spans="1:6" ht="22.5" x14ac:dyDescent="0.2">
      <c r="A210" s="31" t="s">
        <v>385</v>
      </c>
      <c r="B210" s="32" t="s">
        <v>29</v>
      </c>
      <c r="C210" s="33" t="s">
        <v>386</v>
      </c>
      <c r="D210" s="34">
        <v>604739300</v>
      </c>
      <c r="E210" s="34">
        <v>151122000</v>
      </c>
      <c r="F210" s="35">
        <f t="shared" si="2"/>
        <v>453617300</v>
      </c>
    </row>
    <row r="211" spans="1:6" x14ac:dyDescent="0.2">
      <c r="A211" s="31" t="s">
        <v>387</v>
      </c>
      <c r="B211" s="32" t="s">
        <v>29</v>
      </c>
      <c r="C211" s="33" t="s">
        <v>388</v>
      </c>
      <c r="D211" s="34">
        <v>297024900</v>
      </c>
      <c r="E211" s="34">
        <v>74226000</v>
      </c>
      <c r="F211" s="35">
        <f t="shared" si="2"/>
        <v>222798900</v>
      </c>
    </row>
    <row r="212" spans="1:6" ht="22.5" x14ac:dyDescent="0.2">
      <c r="A212" s="31" t="s">
        <v>389</v>
      </c>
      <c r="B212" s="32" t="s">
        <v>29</v>
      </c>
      <c r="C212" s="33" t="s">
        <v>390</v>
      </c>
      <c r="D212" s="34">
        <v>297024900</v>
      </c>
      <c r="E212" s="34">
        <v>74226000</v>
      </c>
      <c r="F212" s="35">
        <f t="shared" si="2"/>
        <v>222798900</v>
      </c>
    </row>
    <row r="213" spans="1:6" ht="22.5" x14ac:dyDescent="0.2">
      <c r="A213" s="31" t="s">
        <v>391</v>
      </c>
      <c r="B213" s="32" t="s">
        <v>29</v>
      </c>
      <c r="C213" s="33" t="s">
        <v>392</v>
      </c>
      <c r="D213" s="34">
        <v>307714400</v>
      </c>
      <c r="E213" s="34">
        <v>76896000</v>
      </c>
      <c r="F213" s="35">
        <f t="shared" ref="F213:F236" si="3">IF(OR(D213="-",IF(E213="-",0,E213)&gt;=IF(D213="-",0,D213)),"-",IF(D213="-",0,D213)-IF(E213="-",0,E213))</f>
        <v>230818400</v>
      </c>
    </row>
    <row r="214" spans="1:6" ht="22.5" x14ac:dyDescent="0.2">
      <c r="A214" s="31" t="s">
        <v>393</v>
      </c>
      <c r="B214" s="32" t="s">
        <v>29</v>
      </c>
      <c r="C214" s="33" t="s">
        <v>394</v>
      </c>
      <c r="D214" s="34">
        <v>307714400</v>
      </c>
      <c r="E214" s="34">
        <v>76896000</v>
      </c>
      <c r="F214" s="35">
        <f t="shared" si="3"/>
        <v>230818400</v>
      </c>
    </row>
    <row r="215" spans="1:6" ht="22.5" x14ac:dyDescent="0.2">
      <c r="A215" s="31" t="s">
        <v>395</v>
      </c>
      <c r="B215" s="32" t="s">
        <v>29</v>
      </c>
      <c r="C215" s="33" t="s">
        <v>396</v>
      </c>
      <c r="D215" s="34">
        <v>17459300</v>
      </c>
      <c r="E215" s="34">
        <v>7926003.2000000002</v>
      </c>
      <c r="F215" s="35">
        <f t="shared" si="3"/>
        <v>9533296.8000000007</v>
      </c>
    </row>
    <row r="216" spans="1:6" x14ac:dyDescent="0.2">
      <c r="A216" s="31" t="s">
        <v>397</v>
      </c>
      <c r="B216" s="32" t="s">
        <v>29</v>
      </c>
      <c r="C216" s="33" t="s">
        <v>398</v>
      </c>
      <c r="D216" s="34">
        <v>17459300</v>
      </c>
      <c r="E216" s="34">
        <v>7926003.2000000002</v>
      </c>
      <c r="F216" s="35">
        <f t="shared" si="3"/>
        <v>9533296.8000000007</v>
      </c>
    </row>
    <row r="217" spans="1:6" x14ac:dyDescent="0.2">
      <c r="A217" s="31" t="s">
        <v>399</v>
      </c>
      <c r="B217" s="32" t="s">
        <v>29</v>
      </c>
      <c r="C217" s="33" t="s">
        <v>400</v>
      </c>
      <c r="D217" s="34">
        <v>17459300</v>
      </c>
      <c r="E217" s="34">
        <v>7926003.2000000002</v>
      </c>
      <c r="F217" s="35">
        <f t="shared" si="3"/>
        <v>9533296.8000000007</v>
      </c>
    </row>
    <row r="218" spans="1:6" x14ac:dyDescent="0.2">
      <c r="A218" s="31" t="s">
        <v>399</v>
      </c>
      <c r="B218" s="32" t="s">
        <v>29</v>
      </c>
      <c r="C218" s="33" t="s">
        <v>401</v>
      </c>
      <c r="D218" s="34"/>
      <c r="E218" s="34">
        <v>3133139.75</v>
      </c>
      <c r="F218" s="35" t="str">
        <f t="shared" si="3"/>
        <v>-</v>
      </c>
    </row>
    <row r="219" spans="1:6" x14ac:dyDescent="0.2">
      <c r="A219" s="31" t="s">
        <v>399</v>
      </c>
      <c r="B219" s="32" t="s">
        <v>29</v>
      </c>
      <c r="C219" s="33" t="s">
        <v>402</v>
      </c>
      <c r="D219" s="34">
        <v>17459300</v>
      </c>
      <c r="E219" s="34">
        <v>4792863.45</v>
      </c>
      <c r="F219" s="35">
        <f t="shared" si="3"/>
        <v>12666436.550000001</v>
      </c>
    </row>
    <row r="220" spans="1:6" ht="22.5" x14ac:dyDescent="0.2">
      <c r="A220" s="31" t="s">
        <v>403</v>
      </c>
      <c r="B220" s="32" t="s">
        <v>29</v>
      </c>
      <c r="C220" s="33" t="s">
        <v>404</v>
      </c>
      <c r="D220" s="34">
        <v>580978861</v>
      </c>
      <c r="E220" s="34">
        <v>116324767.40000001</v>
      </c>
      <c r="F220" s="35">
        <f t="shared" si="3"/>
        <v>464654093.60000002</v>
      </c>
    </row>
    <row r="221" spans="1:6" ht="33.75" x14ac:dyDescent="0.2">
      <c r="A221" s="31" t="s">
        <v>405</v>
      </c>
      <c r="B221" s="32" t="s">
        <v>29</v>
      </c>
      <c r="C221" s="33" t="s">
        <v>406</v>
      </c>
      <c r="D221" s="34">
        <v>3503961</v>
      </c>
      <c r="E221" s="34">
        <v>495867.4</v>
      </c>
      <c r="F221" s="35">
        <f t="shared" si="3"/>
        <v>3008093.6</v>
      </c>
    </row>
    <row r="222" spans="1:6" ht="33.75" x14ac:dyDescent="0.2">
      <c r="A222" s="31" t="s">
        <v>407</v>
      </c>
      <c r="B222" s="32" t="s">
        <v>29</v>
      </c>
      <c r="C222" s="33" t="s">
        <v>408</v>
      </c>
      <c r="D222" s="34">
        <v>3503961</v>
      </c>
      <c r="E222" s="34">
        <v>495867.4</v>
      </c>
      <c r="F222" s="35">
        <f t="shared" si="3"/>
        <v>3008093.6</v>
      </c>
    </row>
    <row r="223" spans="1:6" ht="33.75" x14ac:dyDescent="0.2">
      <c r="A223" s="31" t="s">
        <v>407</v>
      </c>
      <c r="B223" s="32" t="s">
        <v>29</v>
      </c>
      <c r="C223" s="33" t="s">
        <v>409</v>
      </c>
      <c r="D223" s="34">
        <v>2066961</v>
      </c>
      <c r="E223" s="34">
        <v>263365</v>
      </c>
      <c r="F223" s="35">
        <f t="shared" si="3"/>
        <v>1803596</v>
      </c>
    </row>
    <row r="224" spans="1:6" ht="33.75" x14ac:dyDescent="0.2">
      <c r="A224" s="31" t="s">
        <v>407</v>
      </c>
      <c r="B224" s="32" t="s">
        <v>29</v>
      </c>
      <c r="C224" s="33" t="s">
        <v>410</v>
      </c>
      <c r="D224" s="34">
        <v>1437000</v>
      </c>
      <c r="E224" s="34">
        <v>232502.39999999999</v>
      </c>
      <c r="F224" s="35">
        <f t="shared" si="3"/>
        <v>1204497.6000000001</v>
      </c>
    </row>
    <row r="225" spans="1:6" ht="56.25" x14ac:dyDescent="0.2">
      <c r="A225" s="31" t="s">
        <v>411</v>
      </c>
      <c r="B225" s="32" t="s">
        <v>29</v>
      </c>
      <c r="C225" s="33" t="s">
        <v>412</v>
      </c>
      <c r="D225" s="34">
        <v>8812200</v>
      </c>
      <c r="E225" s="34">
        <v>2100000</v>
      </c>
      <c r="F225" s="35">
        <f t="shared" si="3"/>
        <v>6712200</v>
      </c>
    </row>
    <row r="226" spans="1:6" ht="67.5" x14ac:dyDescent="0.2">
      <c r="A226" s="31" t="s">
        <v>413</v>
      </c>
      <c r="B226" s="32" t="s">
        <v>29</v>
      </c>
      <c r="C226" s="33" t="s">
        <v>414</v>
      </c>
      <c r="D226" s="34">
        <v>8812200</v>
      </c>
      <c r="E226" s="34">
        <v>2100000</v>
      </c>
      <c r="F226" s="35">
        <f t="shared" si="3"/>
        <v>6712200</v>
      </c>
    </row>
    <row r="227" spans="1:6" ht="45" x14ac:dyDescent="0.2">
      <c r="A227" s="31" t="s">
        <v>415</v>
      </c>
      <c r="B227" s="32" t="s">
        <v>29</v>
      </c>
      <c r="C227" s="33" t="s">
        <v>416</v>
      </c>
      <c r="D227" s="34">
        <v>18800</v>
      </c>
      <c r="E227" s="34" t="s">
        <v>42</v>
      </c>
      <c r="F227" s="35">
        <f t="shared" si="3"/>
        <v>18800</v>
      </c>
    </row>
    <row r="228" spans="1:6" ht="56.25" x14ac:dyDescent="0.2">
      <c r="A228" s="31" t="s">
        <v>417</v>
      </c>
      <c r="B228" s="32" t="s">
        <v>29</v>
      </c>
      <c r="C228" s="33" t="s">
        <v>418</v>
      </c>
      <c r="D228" s="34">
        <v>18800</v>
      </c>
      <c r="E228" s="34" t="s">
        <v>42</v>
      </c>
      <c r="F228" s="35">
        <f t="shared" si="3"/>
        <v>18800</v>
      </c>
    </row>
    <row r="229" spans="1:6" x14ac:dyDescent="0.2">
      <c r="A229" s="31" t="s">
        <v>419</v>
      </c>
      <c r="B229" s="32" t="s">
        <v>29</v>
      </c>
      <c r="C229" s="33" t="s">
        <v>420</v>
      </c>
      <c r="D229" s="34">
        <v>568643900</v>
      </c>
      <c r="E229" s="34">
        <v>113728900</v>
      </c>
      <c r="F229" s="35">
        <f t="shared" si="3"/>
        <v>454915000</v>
      </c>
    </row>
    <row r="230" spans="1:6" x14ac:dyDescent="0.2">
      <c r="A230" s="31" t="s">
        <v>421</v>
      </c>
      <c r="B230" s="32" t="s">
        <v>29</v>
      </c>
      <c r="C230" s="33" t="s">
        <v>422</v>
      </c>
      <c r="D230" s="34">
        <v>568643900</v>
      </c>
      <c r="E230" s="34">
        <v>113728900</v>
      </c>
      <c r="F230" s="35">
        <f t="shared" si="3"/>
        <v>454915000</v>
      </c>
    </row>
    <row r="231" spans="1:6" ht="33.75" x14ac:dyDescent="0.2">
      <c r="A231" s="31" t="s">
        <v>423</v>
      </c>
      <c r="B231" s="32" t="s">
        <v>29</v>
      </c>
      <c r="C231" s="33" t="s">
        <v>424</v>
      </c>
      <c r="D231" s="34" t="s">
        <v>42</v>
      </c>
      <c r="E231" s="34">
        <v>-442485.92</v>
      </c>
      <c r="F231" s="35" t="str">
        <f t="shared" si="3"/>
        <v>-</v>
      </c>
    </row>
    <row r="232" spans="1:6" ht="45" x14ac:dyDescent="0.2">
      <c r="A232" s="31" t="s">
        <v>425</v>
      </c>
      <c r="B232" s="32" t="s">
        <v>29</v>
      </c>
      <c r="C232" s="33" t="s">
        <v>426</v>
      </c>
      <c r="D232" s="34" t="s">
        <v>42</v>
      </c>
      <c r="E232" s="34">
        <v>-442485.92</v>
      </c>
      <c r="F232" s="35" t="str">
        <f t="shared" si="3"/>
        <v>-</v>
      </c>
    </row>
    <row r="233" spans="1:6" ht="56.25" x14ac:dyDescent="0.2">
      <c r="A233" s="31" t="s">
        <v>427</v>
      </c>
      <c r="B233" s="32" t="s">
        <v>29</v>
      </c>
      <c r="C233" s="33" t="s">
        <v>428</v>
      </c>
      <c r="D233" s="34" t="s">
        <v>42</v>
      </c>
      <c r="E233" s="34">
        <v>-324140</v>
      </c>
      <c r="F233" s="35" t="str">
        <f t="shared" si="3"/>
        <v>-</v>
      </c>
    </row>
    <row r="234" spans="1:6" ht="45" x14ac:dyDescent="0.2">
      <c r="A234" s="31" t="s">
        <v>429</v>
      </c>
      <c r="B234" s="32" t="s">
        <v>29</v>
      </c>
      <c r="C234" s="33" t="s">
        <v>430</v>
      </c>
      <c r="D234" s="34" t="s">
        <v>42</v>
      </c>
      <c r="E234" s="34">
        <v>-63465.919999999998</v>
      </c>
      <c r="F234" s="35" t="str">
        <f t="shared" si="3"/>
        <v>-</v>
      </c>
    </row>
    <row r="235" spans="1:6" ht="45" x14ac:dyDescent="0.2">
      <c r="A235" s="31" t="s">
        <v>431</v>
      </c>
      <c r="B235" s="32" t="s">
        <v>29</v>
      </c>
      <c r="C235" s="33" t="s">
        <v>432</v>
      </c>
      <c r="D235" s="34" t="s">
        <v>42</v>
      </c>
      <c r="E235" s="34">
        <v>-54880</v>
      </c>
      <c r="F235" s="35" t="str">
        <f t="shared" si="3"/>
        <v>-</v>
      </c>
    </row>
    <row r="236" spans="1:6" ht="45" x14ac:dyDescent="0.2">
      <c r="A236" s="31" t="s">
        <v>431</v>
      </c>
      <c r="B236" s="32" t="s">
        <v>29</v>
      </c>
      <c r="C236" s="33" t="s">
        <v>433</v>
      </c>
      <c r="D236" s="34" t="s">
        <v>42</v>
      </c>
      <c r="E236" s="34">
        <v>-54880</v>
      </c>
      <c r="F236" s="35" t="str">
        <f t="shared" si="3"/>
        <v>-</v>
      </c>
    </row>
    <row r="237" spans="1:6" ht="12.75" customHeight="1" x14ac:dyDescent="0.2">
      <c r="A237" s="37"/>
      <c r="B237" s="38"/>
      <c r="C237" s="38"/>
      <c r="D237" s="39"/>
      <c r="E237" s="39"/>
      <c r="F237" s="39"/>
    </row>
  </sheetData>
  <mergeCells count="11">
    <mergeCell ref="A4:D4"/>
    <mergeCell ref="A2:D2"/>
    <mergeCell ref="B6:D6"/>
    <mergeCell ref="B7:D7"/>
    <mergeCell ref="A10:D10"/>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96"/>
  <sheetViews>
    <sheetView showGridLines="0" workbookViewId="0">
      <selection activeCell="D14" sqref="D14"/>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08" t="s">
        <v>434</v>
      </c>
      <c r="B2" s="108"/>
      <c r="C2" s="108"/>
      <c r="D2" s="108"/>
      <c r="E2" s="1"/>
      <c r="F2" s="10" t="s">
        <v>435</v>
      </c>
    </row>
    <row r="3" spans="1:6" ht="13.5" customHeight="1" x14ac:dyDescent="0.2">
      <c r="A3" s="4"/>
      <c r="B3" s="4"/>
      <c r="C3" s="40"/>
      <c r="D3" s="6"/>
      <c r="E3" s="6"/>
      <c r="F3" s="6"/>
    </row>
    <row r="4" spans="1:6" ht="10.15" customHeight="1" x14ac:dyDescent="0.2">
      <c r="A4" s="114" t="s">
        <v>19</v>
      </c>
      <c r="B4" s="95" t="s">
        <v>20</v>
      </c>
      <c r="C4" s="112" t="s">
        <v>436</v>
      </c>
      <c r="D4" s="98" t="s">
        <v>22</v>
      </c>
      <c r="E4" s="117" t="s">
        <v>23</v>
      </c>
      <c r="F4" s="104" t="s">
        <v>24</v>
      </c>
    </row>
    <row r="5" spans="1:6" ht="5.45" customHeight="1" x14ac:dyDescent="0.2">
      <c r="A5" s="115"/>
      <c r="B5" s="96"/>
      <c r="C5" s="113"/>
      <c r="D5" s="99"/>
      <c r="E5" s="118"/>
      <c r="F5" s="105"/>
    </row>
    <row r="6" spans="1:6" ht="9.6" customHeight="1" x14ac:dyDescent="0.2">
      <c r="A6" s="115"/>
      <c r="B6" s="96"/>
      <c r="C6" s="113"/>
      <c r="D6" s="99"/>
      <c r="E6" s="118"/>
      <c r="F6" s="105"/>
    </row>
    <row r="7" spans="1:6" ht="6" customHeight="1" x14ac:dyDescent="0.2">
      <c r="A7" s="115"/>
      <c r="B7" s="96"/>
      <c r="C7" s="113"/>
      <c r="D7" s="99"/>
      <c r="E7" s="118"/>
      <c r="F7" s="105"/>
    </row>
    <row r="8" spans="1:6" ht="6.6" customHeight="1" x14ac:dyDescent="0.2">
      <c r="A8" s="115"/>
      <c r="B8" s="96"/>
      <c r="C8" s="113"/>
      <c r="D8" s="99"/>
      <c r="E8" s="118"/>
      <c r="F8" s="105"/>
    </row>
    <row r="9" spans="1:6" ht="10.9" customHeight="1" x14ac:dyDescent="0.2">
      <c r="A9" s="115"/>
      <c r="B9" s="96"/>
      <c r="C9" s="113"/>
      <c r="D9" s="99"/>
      <c r="E9" s="118"/>
      <c r="F9" s="105"/>
    </row>
    <row r="10" spans="1:6" ht="4.1500000000000004" hidden="1" customHeight="1" x14ac:dyDescent="0.2">
      <c r="A10" s="115"/>
      <c r="B10" s="96"/>
      <c r="C10" s="41"/>
      <c r="D10" s="99"/>
      <c r="E10" s="42"/>
      <c r="F10" s="43"/>
    </row>
    <row r="11" spans="1:6" ht="13.15" hidden="1" customHeight="1" x14ac:dyDescent="0.2">
      <c r="A11" s="116"/>
      <c r="B11" s="97"/>
      <c r="C11" s="44"/>
      <c r="D11" s="100"/>
      <c r="E11" s="45"/>
      <c r="F11" s="46"/>
    </row>
    <row r="12" spans="1:6" ht="13.5" customHeight="1" x14ac:dyDescent="0.2">
      <c r="A12" s="15">
        <v>1</v>
      </c>
      <c r="B12" s="16">
        <v>2</v>
      </c>
      <c r="C12" s="17">
        <v>3</v>
      </c>
      <c r="D12" s="18" t="s">
        <v>25</v>
      </c>
      <c r="E12" s="47" t="s">
        <v>26</v>
      </c>
      <c r="F12" s="20" t="s">
        <v>27</v>
      </c>
    </row>
    <row r="13" spans="1:6" x14ac:dyDescent="0.2">
      <c r="A13" s="48" t="s">
        <v>437</v>
      </c>
      <c r="B13" s="49" t="s">
        <v>438</v>
      </c>
      <c r="C13" s="50" t="s">
        <v>439</v>
      </c>
      <c r="D13" s="51">
        <v>1480299700.02</v>
      </c>
      <c r="E13" s="52">
        <v>323366720.19999999</v>
      </c>
      <c r="F13" s="53">
        <f>IF(OR(D13="-",IF(E13="-",0,E13)&gt;=IF(D13="-",0,D13)),"-",IF(D13="-",0,D13)-IF(E13="-",0,E13))</f>
        <v>1156932979.8199999</v>
      </c>
    </row>
    <row r="14" spans="1:6" x14ac:dyDescent="0.2">
      <c r="A14" s="54" t="s">
        <v>31</v>
      </c>
      <c r="B14" s="55"/>
      <c r="C14" s="56"/>
      <c r="D14" s="57"/>
      <c r="E14" s="58"/>
      <c r="F14" s="59"/>
    </row>
    <row r="15" spans="1:6" x14ac:dyDescent="0.2">
      <c r="A15" s="48" t="s">
        <v>440</v>
      </c>
      <c r="B15" s="49" t="s">
        <v>438</v>
      </c>
      <c r="C15" s="50" t="s">
        <v>441</v>
      </c>
      <c r="D15" s="51">
        <v>158316370</v>
      </c>
      <c r="E15" s="52">
        <v>38376560.490000002</v>
      </c>
      <c r="F15" s="53">
        <f t="shared" ref="F15:F78" si="0">IF(OR(D15="-",IF(E15="-",0,E15)&gt;=IF(D15="-",0,D15)),"-",IF(D15="-",0,D15)-IF(E15="-",0,E15))</f>
        <v>119939809.50999999</v>
      </c>
    </row>
    <row r="16" spans="1:6" ht="56.25" x14ac:dyDescent="0.2">
      <c r="A16" s="21" t="s">
        <v>442</v>
      </c>
      <c r="B16" s="60" t="s">
        <v>438</v>
      </c>
      <c r="C16" s="23" t="s">
        <v>443</v>
      </c>
      <c r="D16" s="24">
        <v>93818870</v>
      </c>
      <c r="E16" s="61">
        <v>24021686.739999998</v>
      </c>
      <c r="F16" s="62">
        <f t="shared" si="0"/>
        <v>69797183.260000005</v>
      </c>
    </row>
    <row r="17" spans="1:6" x14ac:dyDescent="0.2">
      <c r="A17" s="21" t="s">
        <v>444</v>
      </c>
      <c r="B17" s="60" t="s">
        <v>438</v>
      </c>
      <c r="C17" s="23" t="s">
        <v>445</v>
      </c>
      <c r="D17" s="24">
        <v>2319800</v>
      </c>
      <c r="E17" s="61">
        <v>542867.81999999995</v>
      </c>
      <c r="F17" s="62">
        <f t="shared" si="0"/>
        <v>1776932.1800000002</v>
      </c>
    </row>
    <row r="18" spans="1:6" x14ac:dyDescent="0.2">
      <c r="A18" s="21" t="s">
        <v>446</v>
      </c>
      <c r="B18" s="60" t="s">
        <v>438</v>
      </c>
      <c r="C18" s="23" t="s">
        <v>447</v>
      </c>
      <c r="D18" s="24">
        <v>1738700</v>
      </c>
      <c r="E18" s="61">
        <v>429938.4</v>
      </c>
      <c r="F18" s="62">
        <f t="shared" si="0"/>
        <v>1308761.6000000001</v>
      </c>
    </row>
    <row r="19" spans="1:6" ht="22.5" x14ac:dyDescent="0.2">
      <c r="A19" s="21" t="s">
        <v>448</v>
      </c>
      <c r="B19" s="60" t="s">
        <v>438</v>
      </c>
      <c r="C19" s="23" t="s">
        <v>449</v>
      </c>
      <c r="D19" s="24">
        <v>56000</v>
      </c>
      <c r="E19" s="61" t="s">
        <v>42</v>
      </c>
      <c r="F19" s="62">
        <f t="shared" si="0"/>
        <v>56000</v>
      </c>
    </row>
    <row r="20" spans="1:6" ht="33.75" x14ac:dyDescent="0.2">
      <c r="A20" s="21" t="s">
        <v>450</v>
      </c>
      <c r="B20" s="60" t="s">
        <v>438</v>
      </c>
      <c r="C20" s="23" t="s">
        <v>451</v>
      </c>
      <c r="D20" s="24">
        <v>525100</v>
      </c>
      <c r="E20" s="61">
        <v>112929.42</v>
      </c>
      <c r="F20" s="62">
        <f t="shared" si="0"/>
        <v>412170.58</v>
      </c>
    </row>
    <row r="21" spans="1:6" ht="22.5" x14ac:dyDescent="0.2">
      <c r="A21" s="21" t="s">
        <v>452</v>
      </c>
      <c r="B21" s="60" t="s">
        <v>438</v>
      </c>
      <c r="C21" s="23" t="s">
        <v>453</v>
      </c>
      <c r="D21" s="24">
        <v>91499070</v>
      </c>
      <c r="E21" s="61">
        <v>23478818.920000002</v>
      </c>
      <c r="F21" s="62">
        <f t="shared" si="0"/>
        <v>68020251.079999998</v>
      </c>
    </row>
    <row r="22" spans="1:6" ht="22.5" x14ac:dyDescent="0.2">
      <c r="A22" s="21" t="s">
        <v>454</v>
      </c>
      <c r="B22" s="60" t="s">
        <v>438</v>
      </c>
      <c r="C22" s="23" t="s">
        <v>455</v>
      </c>
      <c r="D22" s="24">
        <v>68265560</v>
      </c>
      <c r="E22" s="61">
        <v>18070818.84</v>
      </c>
      <c r="F22" s="62">
        <f t="shared" si="0"/>
        <v>50194741.159999996</v>
      </c>
    </row>
    <row r="23" spans="1:6" ht="33.75" x14ac:dyDescent="0.2">
      <c r="A23" s="21" t="s">
        <v>456</v>
      </c>
      <c r="B23" s="60" t="s">
        <v>438</v>
      </c>
      <c r="C23" s="23" t="s">
        <v>457</v>
      </c>
      <c r="D23" s="24">
        <v>2672710</v>
      </c>
      <c r="E23" s="61">
        <v>488814.76</v>
      </c>
      <c r="F23" s="62">
        <f t="shared" si="0"/>
        <v>2183895.2400000002</v>
      </c>
    </row>
    <row r="24" spans="1:6" ht="45" x14ac:dyDescent="0.2">
      <c r="A24" s="21" t="s">
        <v>458</v>
      </c>
      <c r="B24" s="60" t="s">
        <v>438</v>
      </c>
      <c r="C24" s="23" t="s">
        <v>459</v>
      </c>
      <c r="D24" s="24">
        <v>60000</v>
      </c>
      <c r="E24" s="61" t="s">
        <v>42</v>
      </c>
      <c r="F24" s="62">
        <f t="shared" si="0"/>
        <v>60000</v>
      </c>
    </row>
    <row r="25" spans="1:6" ht="33.75" x14ac:dyDescent="0.2">
      <c r="A25" s="21" t="s">
        <v>460</v>
      </c>
      <c r="B25" s="60" t="s">
        <v>438</v>
      </c>
      <c r="C25" s="23" t="s">
        <v>461</v>
      </c>
      <c r="D25" s="24">
        <v>20500800</v>
      </c>
      <c r="E25" s="61">
        <v>4919185.32</v>
      </c>
      <c r="F25" s="62">
        <f t="shared" si="0"/>
        <v>15581614.68</v>
      </c>
    </row>
    <row r="26" spans="1:6" ht="22.5" x14ac:dyDescent="0.2">
      <c r="A26" s="21" t="s">
        <v>462</v>
      </c>
      <c r="B26" s="60" t="s">
        <v>438</v>
      </c>
      <c r="C26" s="23" t="s">
        <v>463</v>
      </c>
      <c r="D26" s="24">
        <v>53637972.710000001</v>
      </c>
      <c r="E26" s="61">
        <v>12411347.949999999</v>
      </c>
      <c r="F26" s="62">
        <f t="shared" si="0"/>
        <v>41226624.760000005</v>
      </c>
    </row>
    <row r="27" spans="1:6" ht="22.5" x14ac:dyDescent="0.2">
      <c r="A27" s="21" t="s">
        <v>464</v>
      </c>
      <c r="B27" s="60" t="s">
        <v>438</v>
      </c>
      <c r="C27" s="23" t="s">
        <v>465</v>
      </c>
      <c r="D27" s="24">
        <v>53637972.710000001</v>
      </c>
      <c r="E27" s="61">
        <v>12411347.949999999</v>
      </c>
      <c r="F27" s="62">
        <f t="shared" si="0"/>
        <v>41226624.760000005</v>
      </c>
    </row>
    <row r="28" spans="1:6" ht="22.5" x14ac:dyDescent="0.2">
      <c r="A28" s="21" t="s">
        <v>466</v>
      </c>
      <c r="B28" s="60" t="s">
        <v>438</v>
      </c>
      <c r="C28" s="23" t="s">
        <v>467</v>
      </c>
      <c r="D28" s="24">
        <v>215400</v>
      </c>
      <c r="E28" s="61" t="s">
        <v>42</v>
      </c>
      <c r="F28" s="62">
        <f t="shared" si="0"/>
        <v>215400</v>
      </c>
    </row>
    <row r="29" spans="1:6" x14ac:dyDescent="0.2">
      <c r="A29" s="21" t="s">
        <v>468</v>
      </c>
      <c r="B29" s="60" t="s">
        <v>438</v>
      </c>
      <c r="C29" s="23" t="s">
        <v>469</v>
      </c>
      <c r="D29" s="24">
        <v>53422572.710000001</v>
      </c>
      <c r="E29" s="61">
        <v>12411347.949999999</v>
      </c>
      <c r="F29" s="62">
        <f t="shared" si="0"/>
        <v>41011224.760000005</v>
      </c>
    </row>
    <row r="30" spans="1:6" ht="22.5" x14ac:dyDescent="0.2">
      <c r="A30" s="21" t="s">
        <v>470</v>
      </c>
      <c r="B30" s="60" t="s">
        <v>438</v>
      </c>
      <c r="C30" s="23" t="s">
        <v>471</v>
      </c>
      <c r="D30" s="24">
        <v>7059800</v>
      </c>
      <c r="E30" s="61">
        <v>1010000</v>
      </c>
      <c r="F30" s="62">
        <f t="shared" si="0"/>
        <v>6049800</v>
      </c>
    </row>
    <row r="31" spans="1:6" x14ac:dyDescent="0.2">
      <c r="A31" s="21" t="s">
        <v>472</v>
      </c>
      <c r="B31" s="60" t="s">
        <v>438</v>
      </c>
      <c r="C31" s="23" t="s">
        <v>473</v>
      </c>
      <c r="D31" s="24">
        <v>7059800</v>
      </c>
      <c r="E31" s="61">
        <v>1010000</v>
      </c>
      <c r="F31" s="62">
        <f t="shared" si="0"/>
        <v>6049800</v>
      </c>
    </row>
    <row r="32" spans="1:6" ht="45" x14ac:dyDescent="0.2">
      <c r="A32" s="21" t="s">
        <v>474</v>
      </c>
      <c r="B32" s="60" t="s">
        <v>438</v>
      </c>
      <c r="C32" s="23" t="s">
        <v>475</v>
      </c>
      <c r="D32" s="24">
        <v>6759800</v>
      </c>
      <c r="E32" s="61">
        <v>1010000</v>
      </c>
      <c r="F32" s="62">
        <f t="shared" si="0"/>
        <v>5749800</v>
      </c>
    </row>
    <row r="33" spans="1:6" x14ac:dyDescent="0.2">
      <c r="A33" s="21" t="s">
        <v>476</v>
      </c>
      <c r="B33" s="60" t="s">
        <v>438</v>
      </c>
      <c r="C33" s="23" t="s">
        <v>477</v>
      </c>
      <c r="D33" s="24">
        <v>300000</v>
      </c>
      <c r="E33" s="61" t="s">
        <v>42</v>
      </c>
      <c r="F33" s="62">
        <f t="shared" si="0"/>
        <v>300000</v>
      </c>
    </row>
    <row r="34" spans="1:6" x14ac:dyDescent="0.2">
      <c r="A34" s="21" t="s">
        <v>478</v>
      </c>
      <c r="B34" s="60" t="s">
        <v>438</v>
      </c>
      <c r="C34" s="23" t="s">
        <v>479</v>
      </c>
      <c r="D34" s="24">
        <v>3799727.29</v>
      </c>
      <c r="E34" s="61">
        <v>933525.8</v>
      </c>
      <c r="F34" s="62">
        <f t="shared" si="0"/>
        <v>2866201.49</v>
      </c>
    </row>
    <row r="35" spans="1:6" x14ac:dyDescent="0.2">
      <c r="A35" s="21" t="s">
        <v>480</v>
      </c>
      <c r="B35" s="60" t="s">
        <v>438</v>
      </c>
      <c r="C35" s="23" t="s">
        <v>481</v>
      </c>
      <c r="D35" s="24">
        <v>1495127.29</v>
      </c>
      <c r="E35" s="61">
        <v>226819.8</v>
      </c>
      <c r="F35" s="62">
        <f t="shared" si="0"/>
        <v>1268307.49</v>
      </c>
    </row>
    <row r="36" spans="1:6" ht="22.5" x14ac:dyDescent="0.2">
      <c r="A36" s="21" t="s">
        <v>482</v>
      </c>
      <c r="B36" s="60" t="s">
        <v>438</v>
      </c>
      <c r="C36" s="23" t="s">
        <v>483</v>
      </c>
      <c r="D36" s="24">
        <v>1495127.29</v>
      </c>
      <c r="E36" s="61">
        <v>226819.8</v>
      </c>
      <c r="F36" s="62">
        <f t="shared" si="0"/>
        <v>1268307.49</v>
      </c>
    </row>
    <row r="37" spans="1:6" x14ac:dyDescent="0.2">
      <c r="A37" s="21" t="s">
        <v>484</v>
      </c>
      <c r="B37" s="60" t="s">
        <v>438</v>
      </c>
      <c r="C37" s="23" t="s">
        <v>485</v>
      </c>
      <c r="D37" s="24">
        <v>1559600</v>
      </c>
      <c r="E37" s="61">
        <v>706706</v>
      </c>
      <c r="F37" s="62">
        <f t="shared" si="0"/>
        <v>852894</v>
      </c>
    </row>
    <row r="38" spans="1:6" ht="22.5" x14ac:dyDescent="0.2">
      <c r="A38" s="21" t="s">
        <v>486</v>
      </c>
      <c r="B38" s="60" t="s">
        <v>438</v>
      </c>
      <c r="C38" s="23" t="s">
        <v>487</v>
      </c>
      <c r="D38" s="24">
        <v>431820</v>
      </c>
      <c r="E38" s="61">
        <v>158277</v>
      </c>
      <c r="F38" s="62">
        <f t="shared" si="0"/>
        <v>273543</v>
      </c>
    </row>
    <row r="39" spans="1:6" x14ac:dyDescent="0.2">
      <c r="A39" s="21" t="s">
        <v>488</v>
      </c>
      <c r="B39" s="60" t="s">
        <v>438</v>
      </c>
      <c r="C39" s="23" t="s">
        <v>489</v>
      </c>
      <c r="D39" s="24">
        <v>437780</v>
      </c>
      <c r="E39" s="61">
        <v>110929</v>
      </c>
      <c r="F39" s="62">
        <f t="shared" si="0"/>
        <v>326851</v>
      </c>
    </row>
    <row r="40" spans="1:6" x14ac:dyDescent="0.2">
      <c r="A40" s="21" t="s">
        <v>490</v>
      </c>
      <c r="B40" s="60" t="s">
        <v>438</v>
      </c>
      <c r="C40" s="23" t="s">
        <v>491</v>
      </c>
      <c r="D40" s="24">
        <v>690000</v>
      </c>
      <c r="E40" s="61">
        <v>437500</v>
      </c>
      <c r="F40" s="62">
        <f t="shared" si="0"/>
        <v>252500</v>
      </c>
    </row>
    <row r="41" spans="1:6" x14ac:dyDescent="0.2">
      <c r="A41" s="21" t="s">
        <v>492</v>
      </c>
      <c r="B41" s="60" t="s">
        <v>438</v>
      </c>
      <c r="C41" s="23" t="s">
        <v>493</v>
      </c>
      <c r="D41" s="24">
        <v>745000</v>
      </c>
      <c r="E41" s="61" t="s">
        <v>42</v>
      </c>
      <c r="F41" s="62">
        <f t="shared" si="0"/>
        <v>745000</v>
      </c>
    </row>
    <row r="42" spans="1:6" ht="45" x14ac:dyDescent="0.2">
      <c r="A42" s="48" t="s">
        <v>494</v>
      </c>
      <c r="B42" s="49" t="s">
        <v>438</v>
      </c>
      <c r="C42" s="50" t="s">
        <v>495</v>
      </c>
      <c r="D42" s="51">
        <v>1076600</v>
      </c>
      <c r="E42" s="52">
        <v>487226.5</v>
      </c>
      <c r="F42" s="53">
        <f t="shared" si="0"/>
        <v>589373.5</v>
      </c>
    </row>
    <row r="43" spans="1:6" ht="56.25" x14ac:dyDescent="0.2">
      <c r="A43" s="21" t="s">
        <v>442</v>
      </c>
      <c r="B43" s="60" t="s">
        <v>438</v>
      </c>
      <c r="C43" s="23" t="s">
        <v>496</v>
      </c>
      <c r="D43" s="24">
        <v>60000</v>
      </c>
      <c r="E43" s="61" t="s">
        <v>42</v>
      </c>
      <c r="F43" s="62">
        <f t="shared" si="0"/>
        <v>60000</v>
      </c>
    </row>
    <row r="44" spans="1:6" ht="22.5" x14ac:dyDescent="0.2">
      <c r="A44" s="21" t="s">
        <v>452</v>
      </c>
      <c r="B44" s="60" t="s">
        <v>438</v>
      </c>
      <c r="C44" s="23" t="s">
        <v>497</v>
      </c>
      <c r="D44" s="24">
        <v>60000</v>
      </c>
      <c r="E44" s="61" t="s">
        <v>42</v>
      </c>
      <c r="F44" s="62">
        <f t="shared" si="0"/>
        <v>60000</v>
      </c>
    </row>
    <row r="45" spans="1:6" ht="45" x14ac:dyDescent="0.2">
      <c r="A45" s="21" t="s">
        <v>458</v>
      </c>
      <c r="B45" s="60" t="s">
        <v>438</v>
      </c>
      <c r="C45" s="23" t="s">
        <v>498</v>
      </c>
      <c r="D45" s="24">
        <v>60000</v>
      </c>
      <c r="E45" s="61" t="s">
        <v>42</v>
      </c>
      <c r="F45" s="62">
        <f t="shared" si="0"/>
        <v>60000</v>
      </c>
    </row>
    <row r="46" spans="1:6" ht="22.5" x14ac:dyDescent="0.2">
      <c r="A46" s="21" t="s">
        <v>462</v>
      </c>
      <c r="B46" s="60" t="s">
        <v>438</v>
      </c>
      <c r="C46" s="23" t="s">
        <v>499</v>
      </c>
      <c r="D46" s="24">
        <v>775800</v>
      </c>
      <c r="E46" s="61">
        <v>267202.5</v>
      </c>
      <c r="F46" s="62">
        <f t="shared" si="0"/>
        <v>508597.5</v>
      </c>
    </row>
    <row r="47" spans="1:6" ht="22.5" x14ac:dyDescent="0.2">
      <c r="A47" s="21" t="s">
        <v>464</v>
      </c>
      <c r="B47" s="60" t="s">
        <v>438</v>
      </c>
      <c r="C47" s="23" t="s">
        <v>500</v>
      </c>
      <c r="D47" s="24">
        <v>775800</v>
      </c>
      <c r="E47" s="61">
        <v>267202.5</v>
      </c>
      <c r="F47" s="62">
        <f t="shared" si="0"/>
        <v>508597.5</v>
      </c>
    </row>
    <row r="48" spans="1:6" x14ac:dyDescent="0.2">
      <c r="A48" s="21" t="s">
        <v>468</v>
      </c>
      <c r="B48" s="60" t="s">
        <v>438</v>
      </c>
      <c r="C48" s="23" t="s">
        <v>501</v>
      </c>
      <c r="D48" s="24">
        <v>775800</v>
      </c>
      <c r="E48" s="61">
        <v>267202.5</v>
      </c>
      <c r="F48" s="62">
        <f t="shared" si="0"/>
        <v>508597.5</v>
      </c>
    </row>
    <row r="49" spans="1:6" x14ac:dyDescent="0.2">
      <c r="A49" s="21" t="s">
        <v>478</v>
      </c>
      <c r="B49" s="60" t="s">
        <v>438</v>
      </c>
      <c r="C49" s="23" t="s">
        <v>502</v>
      </c>
      <c r="D49" s="24">
        <v>240800</v>
      </c>
      <c r="E49" s="61">
        <v>220024</v>
      </c>
      <c r="F49" s="62">
        <f t="shared" si="0"/>
        <v>20776</v>
      </c>
    </row>
    <row r="50" spans="1:6" x14ac:dyDescent="0.2">
      <c r="A50" s="21" t="s">
        <v>484</v>
      </c>
      <c r="B50" s="60" t="s">
        <v>438</v>
      </c>
      <c r="C50" s="23" t="s">
        <v>503</v>
      </c>
      <c r="D50" s="24">
        <v>240800</v>
      </c>
      <c r="E50" s="61">
        <v>220024</v>
      </c>
      <c r="F50" s="62">
        <f t="shared" si="0"/>
        <v>20776</v>
      </c>
    </row>
    <row r="51" spans="1:6" ht="22.5" x14ac:dyDescent="0.2">
      <c r="A51" s="21" t="s">
        <v>486</v>
      </c>
      <c r="B51" s="60" t="s">
        <v>438</v>
      </c>
      <c r="C51" s="23" t="s">
        <v>504</v>
      </c>
      <c r="D51" s="24">
        <v>800</v>
      </c>
      <c r="E51" s="61">
        <v>24</v>
      </c>
      <c r="F51" s="62">
        <f t="shared" si="0"/>
        <v>776</v>
      </c>
    </row>
    <row r="52" spans="1:6" x14ac:dyDescent="0.2">
      <c r="A52" s="21" t="s">
        <v>490</v>
      </c>
      <c r="B52" s="60" t="s">
        <v>438</v>
      </c>
      <c r="C52" s="23" t="s">
        <v>505</v>
      </c>
      <c r="D52" s="24">
        <v>240000</v>
      </c>
      <c r="E52" s="61">
        <v>220000</v>
      </c>
      <c r="F52" s="62">
        <f t="shared" si="0"/>
        <v>20000</v>
      </c>
    </row>
    <row r="53" spans="1:6" ht="45" x14ac:dyDescent="0.2">
      <c r="A53" s="48" t="s">
        <v>506</v>
      </c>
      <c r="B53" s="49" t="s">
        <v>438</v>
      </c>
      <c r="C53" s="50" t="s">
        <v>507</v>
      </c>
      <c r="D53" s="51">
        <v>91613470</v>
      </c>
      <c r="E53" s="52">
        <v>25168735.030000001</v>
      </c>
      <c r="F53" s="53">
        <f t="shared" si="0"/>
        <v>66444734.969999999</v>
      </c>
    </row>
    <row r="54" spans="1:6" ht="56.25" x14ac:dyDescent="0.2">
      <c r="A54" s="21" t="s">
        <v>442</v>
      </c>
      <c r="B54" s="60" t="s">
        <v>438</v>
      </c>
      <c r="C54" s="23" t="s">
        <v>508</v>
      </c>
      <c r="D54" s="24">
        <v>78116670</v>
      </c>
      <c r="E54" s="61">
        <v>19975511.370000001</v>
      </c>
      <c r="F54" s="62">
        <f t="shared" si="0"/>
        <v>58141158.629999995</v>
      </c>
    </row>
    <row r="55" spans="1:6" ht="22.5" x14ac:dyDescent="0.2">
      <c r="A55" s="21" t="s">
        <v>452</v>
      </c>
      <c r="B55" s="60" t="s">
        <v>438</v>
      </c>
      <c r="C55" s="23" t="s">
        <v>509</v>
      </c>
      <c r="D55" s="24">
        <v>78116670</v>
      </c>
      <c r="E55" s="61">
        <v>19975511.370000001</v>
      </c>
      <c r="F55" s="62">
        <f t="shared" si="0"/>
        <v>58141158.629999995</v>
      </c>
    </row>
    <row r="56" spans="1:6" ht="22.5" x14ac:dyDescent="0.2">
      <c r="A56" s="21" t="s">
        <v>454</v>
      </c>
      <c r="B56" s="60" t="s">
        <v>438</v>
      </c>
      <c r="C56" s="23" t="s">
        <v>510</v>
      </c>
      <c r="D56" s="24">
        <v>58475360</v>
      </c>
      <c r="E56" s="61">
        <v>15225187.08</v>
      </c>
      <c r="F56" s="62">
        <f t="shared" si="0"/>
        <v>43250172.920000002</v>
      </c>
    </row>
    <row r="57" spans="1:6" ht="33.75" x14ac:dyDescent="0.2">
      <c r="A57" s="21" t="s">
        <v>456</v>
      </c>
      <c r="B57" s="60" t="s">
        <v>438</v>
      </c>
      <c r="C57" s="23" t="s">
        <v>511</v>
      </c>
      <c r="D57" s="24">
        <v>2097160</v>
      </c>
      <c r="E57" s="61">
        <v>469352.06</v>
      </c>
      <c r="F57" s="62">
        <f t="shared" si="0"/>
        <v>1627807.94</v>
      </c>
    </row>
    <row r="58" spans="1:6" ht="33.75" x14ac:dyDescent="0.2">
      <c r="A58" s="21" t="s">
        <v>460</v>
      </c>
      <c r="B58" s="60" t="s">
        <v>438</v>
      </c>
      <c r="C58" s="23" t="s">
        <v>512</v>
      </c>
      <c r="D58" s="24">
        <v>17544150</v>
      </c>
      <c r="E58" s="61">
        <v>4280972.2300000004</v>
      </c>
      <c r="F58" s="62">
        <f t="shared" si="0"/>
        <v>13263177.77</v>
      </c>
    </row>
    <row r="59" spans="1:6" ht="22.5" x14ac:dyDescent="0.2">
      <c r="A59" s="21" t="s">
        <v>462</v>
      </c>
      <c r="B59" s="60" t="s">
        <v>438</v>
      </c>
      <c r="C59" s="23" t="s">
        <v>513</v>
      </c>
      <c r="D59" s="24">
        <v>13424800</v>
      </c>
      <c r="E59" s="61">
        <v>5153505.66</v>
      </c>
      <c r="F59" s="62">
        <f t="shared" si="0"/>
        <v>8271294.3399999999</v>
      </c>
    </row>
    <row r="60" spans="1:6" ht="22.5" x14ac:dyDescent="0.2">
      <c r="A60" s="21" t="s">
        <v>464</v>
      </c>
      <c r="B60" s="60" t="s">
        <v>438</v>
      </c>
      <c r="C60" s="23" t="s">
        <v>514</v>
      </c>
      <c r="D60" s="24">
        <v>13424800</v>
      </c>
      <c r="E60" s="61">
        <v>5153505.66</v>
      </c>
      <c r="F60" s="62">
        <f t="shared" si="0"/>
        <v>8271294.3399999999</v>
      </c>
    </row>
    <row r="61" spans="1:6" x14ac:dyDescent="0.2">
      <c r="A61" s="21" t="s">
        <v>468</v>
      </c>
      <c r="B61" s="60" t="s">
        <v>438</v>
      </c>
      <c r="C61" s="23" t="s">
        <v>515</v>
      </c>
      <c r="D61" s="24">
        <v>13424800</v>
      </c>
      <c r="E61" s="61">
        <v>5153505.66</v>
      </c>
      <c r="F61" s="62">
        <f t="shared" si="0"/>
        <v>8271294.3399999999</v>
      </c>
    </row>
    <row r="62" spans="1:6" x14ac:dyDescent="0.2">
      <c r="A62" s="21" t="s">
        <v>478</v>
      </c>
      <c r="B62" s="60" t="s">
        <v>438</v>
      </c>
      <c r="C62" s="23" t="s">
        <v>516</v>
      </c>
      <c r="D62" s="24">
        <v>72000</v>
      </c>
      <c r="E62" s="61">
        <v>39718</v>
      </c>
      <c r="F62" s="62">
        <f t="shared" si="0"/>
        <v>32282</v>
      </c>
    </row>
    <row r="63" spans="1:6" x14ac:dyDescent="0.2">
      <c r="A63" s="21" t="s">
        <v>484</v>
      </c>
      <c r="B63" s="60" t="s">
        <v>438</v>
      </c>
      <c r="C63" s="23" t="s">
        <v>517</v>
      </c>
      <c r="D63" s="24">
        <v>72000</v>
      </c>
      <c r="E63" s="61">
        <v>39718</v>
      </c>
      <c r="F63" s="62">
        <f t="shared" si="0"/>
        <v>32282</v>
      </c>
    </row>
    <row r="64" spans="1:6" ht="22.5" x14ac:dyDescent="0.2">
      <c r="A64" s="21" t="s">
        <v>486</v>
      </c>
      <c r="B64" s="60" t="s">
        <v>438</v>
      </c>
      <c r="C64" s="23" t="s">
        <v>518</v>
      </c>
      <c r="D64" s="24">
        <v>7320</v>
      </c>
      <c r="E64" s="61">
        <v>6817</v>
      </c>
      <c r="F64" s="62">
        <f t="shared" si="0"/>
        <v>503</v>
      </c>
    </row>
    <row r="65" spans="1:6" x14ac:dyDescent="0.2">
      <c r="A65" s="21" t="s">
        <v>488</v>
      </c>
      <c r="B65" s="60" t="s">
        <v>438</v>
      </c>
      <c r="C65" s="23" t="s">
        <v>519</v>
      </c>
      <c r="D65" s="24">
        <v>34680</v>
      </c>
      <c r="E65" s="61">
        <v>2901</v>
      </c>
      <c r="F65" s="62">
        <f t="shared" si="0"/>
        <v>31779</v>
      </c>
    </row>
    <row r="66" spans="1:6" x14ac:dyDescent="0.2">
      <c r="A66" s="21" t="s">
        <v>490</v>
      </c>
      <c r="B66" s="60" t="s">
        <v>438</v>
      </c>
      <c r="C66" s="23" t="s">
        <v>520</v>
      </c>
      <c r="D66" s="24">
        <v>30000</v>
      </c>
      <c r="E66" s="61">
        <v>30000</v>
      </c>
      <c r="F66" s="62" t="str">
        <f t="shared" si="0"/>
        <v>-</v>
      </c>
    </row>
    <row r="67" spans="1:6" ht="33.75" x14ac:dyDescent="0.2">
      <c r="A67" s="48" t="s">
        <v>521</v>
      </c>
      <c r="B67" s="49" t="s">
        <v>438</v>
      </c>
      <c r="C67" s="50" t="s">
        <v>522</v>
      </c>
      <c r="D67" s="51">
        <v>14171300</v>
      </c>
      <c r="E67" s="52">
        <v>3615879.21</v>
      </c>
      <c r="F67" s="53">
        <f t="shared" si="0"/>
        <v>10555420.789999999</v>
      </c>
    </row>
    <row r="68" spans="1:6" ht="56.25" x14ac:dyDescent="0.2">
      <c r="A68" s="21" t="s">
        <v>442</v>
      </c>
      <c r="B68" s="60" t="s">
        <v>438</v>
      </c>
      <c r="C68" s="23" t="s">
        <v>523</v>
      </c>
      <c r="D68" s="24">
        <v>13322400</v>
      </c>
      <c r="E68" s="61">
        <v>3503307.55</v>
      </c>
      <c r="F68" s="62">
        <f t="shared" si="0"/>
        <v>9819092.4499999993</v>
      </c>
    </row>
    <row r="69" spans="1:6" ht="22.5" x14ac:dyDescent="0.2">
      <c r="A69" s="21" t="s">
        <v>452</v>
      </c>
      <c r="B69" s="60" t="s">
        <v>438</v>
      </c>
      <c r="C69" s="23" t="s">
        <v>524</v>
      </c>
      <c r="D69" s="24">
        <v>13322400</v>
      </c>
      <c r="E69" s="61">
        <v>3503307.55</v>
      </c>
      <c r="F69" s="62">
        <f t="shared" si="0"/>
        <v>9819092.4499999993</v>
      </c>
    </row>
    <row r="70" spans="1:6" ht="22.5" x14ac:dyDescent="0.2">
      <c r="A70" s="21" t="s">
        <v>454</v>
      </c>
      <c r="B70" s="60" t="s">
        <v>438</v>
      </c>
      <c r="C70" s="23" t="s">
        <v>525</v>
      </c>
      <c r="D70" s="24">
        <v>9790200</v>
      </c>
      <c r="E70" s="61">
        <v>2845631.76</v>
      </c>
      <c r="F70" s="62">
        <f t="shared" si="0"/>
        <v>6944568.2400000002</v>
      </c>
    </row>
    <row r="71" spans="1:6" ht="33.75" x14ac:dyDescent="0.2">
      <c r="A71" s="21" t="s">
        <v>456</v>
      </c>
      <c r="B71" s="60" t="s">
        <v>438</v>
      </c>
      <c r="C71" s="23" t="s">
        <v>526</v>
      </c>
      <c r="D71" s="24">
        <v>575550</v>
      </c>
      <c r="E71" s="61">
        <v>19462.7</v>
      </c>
      <c r="F71" s="62">
        <f t="shared" si="0"/>
        <v>556087.30000000005</v>
      </c>
    </row>
    <row r="72" spans="1:6" ht="33.75" x14ac:dyDescent="0.2">
      <c r="A72" s="21" t="s">
        <v>460</v>
      </c>
      <c r="B72" s="60" t="s">
        <v>438</v>
      </c>
      <c r="C72" s="23" t="s">
        <v>527</v>
      </c>
      <c r="D72" s="24">
        <v>2956650</v>
      </c>
      <c r="E72" s="61">
        <v>638213.09</v>
      </c>
      <c r="F72" s="62">
        <f t="shared" si="0"/>
        <v>2318436.91</v>
      </c>
    </row>
    <row r="73" spans="1:6" ht="22.5" x14ac:dyDescent="0.2">
      <c r="A73" s="21" t="s">
        <v>462</v>
      </c>
      <c r="B73" s="60" t="s">
        <v>438</v>
      </c>
      <c r="C73" s="23" t="s">
        <v>528</v>
      </c>
      <c r="D73" s="24">
        <v>828900</v>
      </c>
      <c r="E73" s="61">
        <v>112571.66</v>
      </c>
      <c r="F73" s="62">
        <f t="shared" si="0"/>
        <v>716328.34</v>
      </c>
    </row>
    <row r="74" spans="1:6" ht="22.5" x14ac:dyDescent="0.2">
      <c r="A74" s="21" t="s">
        <v>464</v>
      </c>
      <c r="B74" s="60" t="s">
        <v>438</v>
      </c>
      <c r="C74" s="23" t="s">
        <v>529</v>
      </c>
      <c r="D74" s="24">
        <v>828900</v>
      </c>
      <c r="E74" s="61">
        <v>112571.66</v>
      </c>
      <c r="F74" s="62">
        <f t="shared" si="0"/>
        <v>716328.34</v>
      </c>
    </row>
    <row r="75" spans="1:6" x14ac:dyDescent="0.2">
      <c r="A75" s="21" t="s">
        <v>468</v>
      </c>
      <c r="B75" s="60" t="s">
        <v>438</v>
      </c>
      <c r="C75" s="23" t="s">
        <v>530</v>
      </c>
      <c r="D75" s="24">
        <v>828900</v>
      </c>
      <c r="E75" s="61">
        <v>112571.66</v>
      </c>
      <c r="F75" s="62">
        <f t="shared" si="0"/>
        <v>716328.34</v>
      </c>
    </row>
    <row r="76" spans="1:6" x14ac:dyDescent="0.2">
      <c r="A76" s="21" t="s">
        <v>478</v>
      </c>
      <c r="B76" s="60" t="s">
        <v>438</v>
      </c>
      <c r="C76" s="23" t="s">
        <v>531</v>
      </c>
      <c r="D76" s="24">
        <v>20000</v>
      </c>
      <c r="E76" s="61" t="s">
        <v>42</v>
      </c>
      <c r="F76" s="62">
        <f t="shared" si="0"/>
        <v>20000</v>
      </c>
    </row>
    <row r="77" spans="1:6" x14ac:dyDescent="0.2">
      <c r="A77" s="21" t="s">
        <v>484</v>
      </c>
      <c r="B77" s="60" t="s">
        <v>438</v>
      </c>
      <c r="C77" s="23" t="s">
        <v>532</v>
      </c>
      <c r="D77" s="24">
        <v>20000</v>
      </c>
      <c r="E77" s="61" t="s">
        <v>42</v>
      </c>
      <c r="F77" s="62">
        <f t="shared" si="0"/>
        <v>20000</v>
      </c>
    </row>
    <row r="78" spans="1:6" x14ac:dyDescent="0.2">
      <c r="A78" s="21" t="s">
        <v>490</v>
      </c>
      <c r="B78" s="60" t="s">
        <v>438</v>
      </c>
      <c r="C78" s="23" t="s">
        <v>533</v>
      </c>
      <c r="D78" s="24">
        <v>20000</v>
      </c>
      <c r="E78" s="61" t="s">
        <v>42</v>
      </c>
      <c r="F78" s="62">
        <f t="shared" si="0"/>
        <v>20000</v>
      </c>
    </row>
    <row r="79" spans="1:6" x14ac:dyDescent="0.2">
      <c r="A79" s="48" t="s">
        <v>534</v>
      </c>
      <c r="B79" s="49" t="s">
        <v>438</v>
      </c>
      <c r="C79" s="50" t="s">
        <v>535</v>
      </c>
      <c r="D79" s="51">
        <v>745000</v>
      </c>
      <c r="E79" s="52" t="s">
        <v>42</v>
      </c>
      <c r="F79" s="53">
        <f t="shared" ref="F79:F142" si="1">IF(OR(D79="-",IF(E79="-",0,E79)&gt;=IF(D79="-",0,D79)),"-",IF(D79="-",0,D79)-IF(E79="-",0,E79))</f>
        <v>745000</v>
      </c>
    </row>
    <row r="80" spans="1:6" x14ac:dyDescent="0.2">
      <c r="A80" s="21" t="s">
        <v>478</v>
      </c>
      <c r="B80" s="60" t="s">
        <v>438</v>
      </c>
      <c r="C80" s="23" t="s">
        <v>536</v>
      </c>
      <c r="D80" s="24">
        <v>745000</v>
      </c>
      <c r="E80" s="61" t="s">
        <v>42</v>
      </c>
      <c r="F80" s="62">
        <f t="shared" si="1"/>
        <v>745000</v>
      </c>
    </row>
    <row r="81" spans="1:6" x14ac:dyDescent="0.2">
      <c r="A81" s="21" t="s">
        <v>492</v>
      </c>
      <c r="B81" s="60" t="s">
        <v>438</v>
      </c>
      <c r="C81" s="23" t="s">
        <v>537</v>
      </c>
      <c r="D81" s="24">
        <v>745000</v>
      </c>
      <c r="E81" s="61" t="s">
        <v>42</v>
      </c>
      <c r="F81" s="62">
        <f t="shared" si="1"/>
        <v>745000</v>
      </c>
    </row>
    <row r="82" spans="1:6" x14ac:dyDescent="0.2">
      <c r="A82" s="48" t="s">
        <v>538</v>
      </c>
      <c r="B82" s="49" t="s">
        <v>438</v>
      </c>
      <c r="C82" s="50" t="s">
        <v>539</v>
      </c>
      <c r="D82" s="51">
        <v>50710000</v>
      </c>
      <c r="E82" s="52">
        <v>9104719.75</v>
      </c>
      <c r="F82" s="53">
        <f t="shared" si="1"/>
        <v>41605280.25</v>
      </c>
    </row>
    <row r="83" spans="1:6" ht="56.25" x14ac:dyDescent="0.2">
      <c r="A83" s="21" t="s">
        <v>442</v>
      </c>
      <c r="B83" s="60" t="s">
        <v>438</v>
      </c>
      <c r="C83" s="23" t="s">
        <v>540</v>
      </c>
      <c r="D83" s="24">
        <v>2319800</v>
      </c>
      <c r="E83" s="61">
        <v>542867.81999999995</v>
      </c>
      <c r="F83" s="62">
        <f t="shared" si="1"/>
        <v>1776932.1800000002</v>
      </c>
    </row>
    <row r="84" spans="1:6" x14ac:dyDescent="0.2">
      <c r="A84" s="21" t="s">
        <v>444</v>
      </c>
      <c r="B84" s="60" t="s">
        <v>438</v>
      </c>
      <c r="C84" s="23" t="s">
        <v>541</v>
      </c>
      <c r="D84" s="24">
        <v>2319800</v>
      </c>
      <c r="E84" s="61">
        <v>542867.81999999995</v>
      </c>
      <c r="F84" s="62">
        <f t="shared" si="1"/>
        <v>1776932.1800000002</v>
      </c>
    </row>
    <row r="85" spans="1:6" x14ac:dyDescent="0.2">
      <c r="A85" s="21" t="s">
        <v>446</v>
      </c>
      <c r="B85" s="60" t="s">
        <v>438</v>
      </c>
      <c r="C85" s="23" t="s">
        <v>542</v>
      </c>
      <c r="D85" s="24">
        <v>1738700</v>
      </c>
      <c r="E85" s="61">
        <v>429938.4</v>
      </c>
      <c r="F85" s="62">
        <f t="shared" si="1"/>
        <v>1308761.6000000001</v>
      </c>
    </row>
    <row r="86" spans="1:6" ht="22.5" x14ac:dyDescent="0.2">
      <c r="A86" s="21" t="s">
        <v>448</v>
      </c>
      <c r="B86" s="60" t="s">
        <v>438</v>
      </c>
      <c r="C86" s="23" t="s">
        <v>543</v>
      </c>
      <c r="D86" s="24">
        <v>56000</v>
      </c>
      <c r="E86" s="61" t="s">
        <v>42</v>
      </c>
      <c r="F86" s="62">
        <f t="shared" si="1"/>
        <v>56000</v>
      </c>
    </row>
    <row r="87" spans="1:6" ht="33.75" x14ac:dyDescent="0.2">
      <c r="A87" s="21" t="s">
        <v>450</v>
      </c>
      <c r="B87" s="60" t="s">
        <v>438</v>
      </c>
      <c r="C87" s="23" t="s">
        <v>544</v>
      </c>
      <c r="D87" s="24">
        <v>525100</v>
      </c>
      <c r="E87" s="61">
        <v>112929.42</v>
      </c>
      <c r="F87" s="62">
        <f t="shared" si="1"/>
        <v>412170.58</v>
      </c>
    </row>
    <row r="88" spans="1:6" ht="22.5" x14ac:dyDescent="0.2">
      <c r="A88" s="21" t="s">
        <v>462</v>
      </c>
      <c r="B88" s="60" t="s">
        <v>438</v>
      </c>
      <c r="C88" s="23" t="s">
        <v>545</v>
      </c>
      <c r="D88" s="24">
        <v>38608472.710000001</v>
      </c>
      <c r="E88" s="61">
        <v>6878068.1299999999</v>
      </c>
      <c r="F88" s="62">
        <f t="shared" si="1"/>
        <v>31730404.580000002</v>
      </c>
    </row>
    <row r="89" spans="1:6" ht="22.5" x14ac:dyDescent="0.2">
      <c r="A89" s="21" t="s">
        <v>464</v>
      </c>
      <c r="B89" s="60" t="s">
        <v>438</v>
      </c>
      <c r="C89" s="23" t="s">
        <v>546</v>
      </c>
      <c r="D89" s="24">
        <v>38608472.710000001</v>
      </c>
      <c r="E89" s="61">
        <v>6878068.1299999999</v>
      </c>
      <c r="F89" s="62">
        <f t="shared" si="1"/>
        <v>31730404.580000002</v>
      </c>
    </row>
    <row r="90" spans="1:6" ht="22.5" x14ac:dyDescent="0.2">
      <c r="A90" s="21" t="s">
        <v>466</v>
      </c>
      <c r="B90" s="60" t="s">
        <v>438</v>
      </c>
      <c r="C90" s="23" t="s">
        <v>547</v>
      </c>
      <c r="D90" s="24">
        <v>215400</v>
      </c>
      <c r="E90" s="61" t="s">
        <v>42</v>
      </c>
      <c r="F90" s="62">
        <f t="shared" si="1"/>
        <v>215400</v>
      </c>
    </row>
    <row r="91" spans="1:6" x14ac:dyDescent="0.2">
      <c r="A91" s="21" t="s">
        <v>468</v>
      </c>
      <c r="B91" s="60" t="s">
        <v>438</v>
      </c>
      <c r="C91" s="23" t="s">
        <v>548</v>
      </c>
      <c r="D91" s="24">
        <v>38393072.710000001</v>
      </c>
      <c r="E91" s="61">
        <v>6878068.1299999999</v>
      </c>
      <c r="F91" s="62">
        <f t="shared" si="1"/>
        <v>31515004.580000002</v>
      </c>
    </row>
    <row r="92" spans="1:6" ht="22.5" x14ac:dyDescent="0.2">
      <c r="A92" s="21" t="s">
        <v>470</v>
      </c>
      <c r="B92" s="60" t="s">
        <v>438</v>
      </c>
      <c r="C92" s="23" t="s">
        <v>549</v>
      </c>
      <c r="D92" s="24">
        <v>7059800</v>
      </c>
      <c r="E92" s="61">
        <v>1010000</v>
      </c>
      <c r="F92" s="62">
        <f t="shared" si="1"/>
        <v>6049800</v>
      </c>
    </row>
    <row r="93" spans="1:6" x14ac:dyDescent="0.2">
      <c r="A93" s="21" t="s">
        <v>472</v>
      </c>
      <c r="B93" s="60" t="s">
        <v>438</v>
      </c>
      <c r="C93" s="23" t="s">
        <v>550</v>
      </c>
      <c r="D93" s="24">
        <v>7059800</v>
      </c>
      <c r="E93" s="61">
        <v>1010000</v>
      </c>
      <c r="F93" s="62">
        <f t="shared" si="1"/>
        <v>6049800</v>
      </c>
    </row>
    <row r="94" spans="1:6" ht="45" x14ac:dyDescent="0.2">
      <c r="A94" s="21" t="s">
        <v>474</v>
      </c>
      <c r="B94" s="60" t="s">
        <v>438</v>
      </c>
      <c r="C94" s="23" t="s">
        <v>551</v>
      </c>
      <c r="D94" s="24">
        <v>6759800</v>
      </c>
      <c r="E94" s="61">
        <v>1010000</v>
      </c>
      <c r="F94" s="62">
        <f t="shared" si="1"/>
        <v>5749800</v>
      </c>
    </row>
    <row r="95" spans="1:6" x14ac:dyDescent="0.2">
      <c r="A95" s="21" t="s">
        <v>476</v>
      </c>
      <c r="B95" s="60" t="s">
        <v>438</v>
      </c>
      <c r="C95" s="23" t="s">
        <v>552</v>
      </c>
      <c r="D95" s="24">
        <v>300000</v>
      </c>
      <c r="E95" s="61" t="s">
        <v>42</v>
      </c>
      <c r="F95" s="62">
        <f t="shared" si="1"/>
        <v>300000</v>
      </c>
    </row>
    <row r="96" spans="1:6" x14ac:dyDescent="0.2">
      <c r="A96" s="21" t="s">
        <v>478</v>
      </c>
      <c r="B96" s="60" t="s">
        <v>438</v>
      </c>
      <c r="C96" s="23" t="s">
        <v>553</v>
      </c>
      <c r="D96" s="24">
        <v>2721927.29</v>
      </c>
      <c r="E96" s="61">
        <v>673783.8</v>
      </c>
      <c r="F96" s="62">
        <f t="shared" si="1"/>
        <v>2048143.49</v>
      </c>
    </row>
    <row r="97" spans="1:6" x14ac:dyDescent="0.2">
      <c r="A97" s="21" t="s">
        <v>480</v>
      </c>
      <c r="B97" s="60" t="s">
        <v>438</v>
      </c>
      <c r="C97" s="23" t="s">
        <v>554</v>
      </c>
      <c r="D97" s="24">
        <v>1495127.29</v>
      </c>
      <c r="E97" s="61">
        <v>226819.8</v>
      </c>
      <c r="F97" s="62">
        <f t="shared" si="1"/>
        <v>1268307.49</v>
      </c>
    </row>
    <row r="98" spans="1:6" ht="22.5" x14ac:dyDescent="0.2">
      <c r="A98" s="21" t="s">
        <v>482</v>
      </c>
      <c r="B98" s="60" t="s">
        <v>438</v>
      </c>
      <c r="C98" s="23" t="s">
        <v>555</v>
      </c>
      <c r="D98" s="24">
        <v>1495127.29</v>
      </c>
      <c r="E98" s="61">
        <v>226819.8</v>
      </c>
      <c r="F98" s="62">
        <f t="shared" si="1"/>
        <v>1268307.49</v>
      </c>
    </row>
    <row r="99" spans="1:6" x14ac:dyDescent="0.2">
      <c r="A99" s="21" t="s">
        <v>484</v>
      </c>
      <c r="B99" s="60" t="s">
        <v>438</v>
      </c>
      <c r="C99" s="23" t="s">
        <v>556</v>
      </c>
      <c r="D99" s="24">
        <v>1226800</v>
      </c>
      <c r="E99" s="61">
        <v>446964</v>
      </c>
      <c r="F99" s="62">
        <f t="shared" si="1"/>
        <v>779836</v>
      </c>
    </row>
    <row r="100" spans="1:6" ht="22.5" x14ac:dyDescent="0.2">
      <c r="A100" s="21" t="s">
        <v>486</v>
      </c>
      <c r="B100" s="60" t="s">
        <v>438</v>
      </c>
      <c r="C100" s="23" t="s">
        <v>557</v>
      </c>
      <c r="D100" s="24">
        <v>423700</v>
      </c>
      <c r="E100" s="61">
        <v>151436</v>
      </c>
      <c r="F100" s="62">
        <f t="shared" si="1"/>
        <v>272264</v>
      </c>
    </row>
    <row r="101" spans="1:6" x14ac:dyDescent="0.2">
      <c r="A101" s="21" t="s">
        <v>488</v>
      </c>
      <c r="B101" s="60" t="s">
        <v>438</v>
      </c>
      <c r="C101" s="23" t="s">
        <v>558</v>
      </c>
      <c r="D101" s="24">
        <v>403100</v>
      </c>
      <c r="E101" s="61">
        <v>108028</v>
      </c>
      <c r="F101" s="62">
        <f t="shared" si="1"/>
        <v>295072</v>
      </c>
    </row>
    <row r="102" spans="1:6" x14ac:dyDescent="0.2">
      <c r="A102" s="21" t="s">
        <v>490</v>
      </c>
      <c r="B102" s="60" t="s">
        <v>438</v>
      </c>
      <c r="C102" s="23" t="s">
        <v>559</v>
      </c>
      <c r="D102" s="24">
        <v>400000</v>
      </c>
      <c r="E102" s="61">
        <v>187500</v>
      </c>
      <c r="F102" s="62">
        <f t="shared" si="1"/>
        <v>212500</v>
      </c>
    </row>
    <row r="103" spans="1:6" ht="22.5" x14ac:dyDescent="0.2">
      <c r="A103" s="48" t="s">
        <v>560</v>
      </c>
      <c r="B103" s="49" t="s">
        <v>438</v>
      </c>
      <c r="C103" s="50" t="s">
        <v>561</v>
      </c>
      <c r="D103" s="51">
        <v>100000</v>
      </c>
      <c r="E103" s="52" t="s">
        <v>42</v>
      </c>
      <c r="F103" s="53">
        <f t="shared" si="1"/>
        <v>100000</v>
      </c>
    </row>
    <row r="104" spans="1:6" ht="22.5" x14ac:dyDescent="0.2">
      <c r="A104" s="21" t="s">
        <v>462</v>
      </c>
      <c r="B104" s="60" t="s">
        <v>438</v>
      </c>
      <c r="C104" s="23" t="s">
        <v>562</v>
      </c>
      <c r="D104" s="24">
        <v>100000</v>
      </c>
      <c r="E104" s="61" t="s">
        <v>42</v>
      </c>
      <c r="F104" s="62">
        <f t="shared" si="1"/>
        <v>100000</v>
      </c>
    </row>
    <row r="105" spans="1:6" ht="22.5" x14ac:dyDescent="0.2">
      <c r="A105" s="21" t="s">
        <v>464</v>
      </c>
      <c r="B105" s="60" t="s">
        <v>438</v>
      </c>
      <c r="C105" s="23" t="s">
        <v>563</v>
      </c>
      <c r="D105" s="24">
        <v>100000</v>
      </c>
      <c r="E105" s="61" t="s">
        <v>42</v>
      </c>
      <c r="F105" s="62">
        <f t="shared" si="1"/>
        <v>100000</v>
      </c>
    </row>
    <row r="106" spans="1:6" x14ac:dyDescent="0.2">
      <c r="A106" s="21" t="s">
        <v>468</v>
      </c>
      <c r="B106" s="60" t="s">
        <v>438</v>
      </c>
      <c r="C106" s="23" t="s">
        <v>564</v>
      </c>
      <c r="D106" s="24">
        <v>100000</v>
      </c>
      <c r="E106" s="61" t="s">
        <v>42</v>
      </c>
      <c r="F106" s="62">
        <f t="shared" si="1"/>
        <v>100000</v>
      </c>
    </row>
    <row r="107" spans="1:6" x14ac:dyDescent="0.2">
      <c r="A107" s="48" t="s">
        <v>565</v>
      </c>
      <c r="B107" s="49" t="s">
        <v>438</v>
      </c>
      <c r="C107" s="50" t="s">
        <v>566</v>
      </c>
      <c r="D107" s="51">
        <v>100000</v>
      </c>
      <c r="E107" s="52" t="s">
        <v>42</v>
      </c>
      <c r="F107" s="53">
        <f t="shared" si="1"/>
        <v>100000</v>
      </c>
    </row>
    <row r="108" spans="1:6" ht="22.5" x14ac:dyDescent="0.2">
      <c r="A108" s="21" t="s">
        <v>462</v>
      </c>
      <c r="B108" s="60" t="s">
        <v>438</v>
      </c>
      <c r="C108" s="23" t="s">
        <v>567</v>
      </c>
      <c r="D108" s="24">
        <v>100000</v>
      </c>
      <c r="E108" s="61" t="s">
        <v>42</v>
      </c>
      <c r="F108" s="62">
        <f t="shared" si="1"/>
        <v>100000</v>
      </c>
    </row>
    <row r="109" spans="1:6" ht="22.5" x14ac:dyDescent="0.2">
      <c r="A109" s="21" t="s">
        <v>464</v>
      </c>
      <c r="B109" s="60" t="s">
        <v>438</v>
      </c>
      <c r="C109" s="23" t="s">
        <v>568</v>
      </c>
      <c r="D109" s="24">
        <v>100000</v>
      </c>
      <c r="E109" s="61" t="s">
        <v>42</v>
      </c>
      <c r="F109" s="62">
        <f t="shared" si="1"/>
        <v>100000</v>
      </c>
    </row>
    <row r="110" spans="1:6" x14ac:dyDescent="0.2">
      <c r="A110" s="21" t="s">
        <v>468</v>
      </c>
      <c r="B110" s="60" t="s">
        <v>438</v>
      </c>
      <c r="C110" s="23" t="s">
        <v>569</v>
      </c>
      <c r="D110" s="24">
        <v>100000</v>
      </c>
      <c r="E110" s="61" t="s">
        <v>42</v>
      </c>
      <c r="F110" s="62">
        <f t="shared" si="1"/>
        <v>100000</v>
      </c>
    </row>
    <row r="111" spans="1:6" x14ac:dyDescent="0.2">
      <c r="A111" s="48" t="s">
        <v>570</v>
      </c>
      <c r="B111" s="49" t="s">
        <v>438</v>
      </c>
      <c r="C111" s="50" t="s">
        <v>571</v>
      </c>
      <c r="D111" s="51">
        <v>27294300</v>
      </c>
      <c r="E111" s="52">
        <v>4765896</v>
      </c>
      <c r="F111" s="53">
        <f t="shared" si="1"/>
        <v>22528404</v>
      </c>
    </row>
    <row r="112" spans="1:6" ht="22.5" x14ac:dyDescent="0.2">
      <c r="A112" s="21" t="s">
        <v>462</v>
      </c>
      <c r="B112" s="60" t="s">
        <v>438</v>
      </c>
      <c r="C112" s="23" t="s">
        <v>572</v>
      </c>
      <c r="D112" s="24">
        <v>25249500</v>
      </c>
      <c r="E112" s="61">
        <v>4765896</v>
      </c>
      <c r="F112" s="62">
        <f t="shared" si="1"/>
        <v>20483604</v>
      </c>
    </row>
    <row r="113" spans="1:6" ht="22.5" x14ac:dyDescent="0.2">
      <c r="A113" s="21" t="s">
        <v>464</v>
      </c>
      <c r="B113" s="60" t="s">
        <v>438</v>
      </c>
      <c r="C113" s="23" t="s">
        <v>573</v>
      </c>
      <c r="D113" s="24">
        <v>25249500</v>
      </c>
      <c r="E113" s="61">
        <v>4765896</v>
      </c>
      <c r="F113" s="62">
        <f t="shared" si="1"/>
        <v>20483604</v>
      </c>
    </row>
    <row r="114" spans="1:6" ht="22.5" x14ac:dyDescent="0.2">
      <c r="A114" s="21" t="s">
        <v>466</v>
      </c>
      <c r="B114" s="60" t="s">
        <v>438</v>
      </c>
      <c r="C114" s="23" t="s">
        <v>574</v>
      </c>
      <c r="D114" s="24">
        <v>2750000</v>
      </c>
      <c r="E114" s="61" t="s">
        <v>42</v>
      </c>
      <c r="F114" s="62">
        <f t="shared" si="1"/>
        <v>2750000</v>
      </c>
    </row>
    <row r="115" spans="1:6" x14ac:dyDescent="0.2">
      <c r="A115" s="21" t="s">
        <v>468</v>
      </c>
      <c r="B115" s="60" t="s">
        <v>438</v>
      </c>
      <c r="C115" s="23" t="s">
        <v>575</v>
      </c>
      <c r="D115" s="24">
        <v>22499500</v>
      </c>
      <c r="E115" s="61">
        <v>4765896</v>
      </c>
      <c r="F115" s="62">
        <f t="shared" si="1"/>
        <v>17733604</v>
      </c>
    </row>
    <row r="116" spans="1:6" x14ac:dyDescent="0.2">
      <c r="A116" s="21" t="s">
        <v>478</v>
      </c>
      <c r="B116" s="60" t="s">
        <v>438</v>
      </c>
      <c r="C116" s="23" t="s">
        <v>576</v>
      </c>
      <c r="D116" s="24">
        <v>2044800</v>
      </c>
      <c r="E116" s="61" t="s">
        <v>42</v>
      </c>
      <c r="F116" s="62">
        <f t="shared" si="1"/>
        <v>2044800</v>
      </c>
    </row>
    <row r="117" spans="1:6" ht="45" x14ac:dyDescent="0.2">
      <c r="A117" s="21" t="s">
        <v>577</v>
      </c>
      <c r="B117" s="60" t="s">
        <v>438</v>
      </c>
      <c r="C117" s="23" t="s">
        <v>578</v>
      </c>
      <c r="D117" s="24">
        <v>2044800</v>
      </c>
      <c r="E117" s="61" t="s">
        <v>42</v>
      </c>
      <c r="F117" s="62">
        <f t="shared" si="1"/>
        <v>2044800</v>
      </c>
    </row>
    <row r="118" spans="1:6" ht="45" x14ac:dyDescent="0.2">
      <c r="A118" s="21" t="s">
        <v>579</v>
      </c>
      <c r="B118" s="60" t="s">
        <v>438</v>
      </c>
      <c r="C118" s="23" t="s">
        <v>580</v>
      </c>
      <c r="D118" s="24">
        <v>2044800</v>
      </c>
      <c r="E118" s="61" t="s">
        <v>42</v>
      </c>
      <c r="F118" s="62">
        <f t="shared" si="1"/>
        <v>2044800</v>
      </c>
    </row>
    <row r="119" spans="1:6" x14ac:dyDescent="0.2">
      <c r="A119" s="48" t="s">
        <v>581</v>
      </c>
      <c r="B119" s="49" t="s">
        <v>438</v>
      </c>
      <c r="C119" s="50" t="s">
        <v>582</v>
      </c>
      <c r="D119" s="51">
        <v>154000</v>
      </c>
      <c r="E119" s="52" t="s">
        <v>42</v>
      </c>
      <c r="F119" s="53">
        <f t="shared" si="1"/>
        <v>154000</v>
      </c>
    </row>
    <row r="120" spans="1:6" x14ac:dyDescent="0.2">
      <c r="A120" s="21" t="s">
        <v>478</v>
      </c>
      <c r="B120" s="60" t="s">
        <v>438</v>
      </c>
      <c r="C120" s="23" t="s">
        <v>583</v>
      </c>
      <c r="D120" s="24">
        <v>154000</v>
      </c>
      <c r="E120" s="61" t="s">
        <v>42</v>
      </c>
      <c r="F120" s="62">
        <f t="shared" si="1"/>
        <v>154000</v>
      </c>
    </row>
    <row r="121" spans="1:6" ht="45" x14ac:dyDescent="0.2">
      <c r="A121" s="21" t="s">
        <v>577</v>
      </c>
      <c r="B121" s="60" t="s">
        <v>438</v>
      </c>
      <c r="C121" s="23" t="s">
        <v>584</v>
      </c>
      <c r="D121" s="24">
        <v>154000</v>
      </c>
      <c r="E121" s="61" t="s">
        <v>42</v>
      </c>
      <c r="F121" s="62">
        <f t="shared" si="1"/>
        <v>154000</v>
      </c>
    </row>
    <row r="122" spans="1:6" ht="45" x14ac:dyDescent="0.2">
      <c r="A122" s="21" t="s">
        <v>579</v>
      </c>
      <c r="B122" s="60" t="s">
        <v>438</v>
      </c>
      <c r="C122" s="23" t="s">
        <v>585</v>
      </c>
      <c r="D122" s="24">
        <v>154000</v>
      </c>
      <c r="E122" s="61" t="s">
        <v>42</v>
      </c>
      <c r="F122" s="62">
        <f t="shared" si="1"/>
        <v>154000</v>
      </c>
    </row>
    <row r="123" spans="1:6" x14ac:dyDescent="0.2">
      <c r="A123" s="48" t="s">
        <v>586</v>
      </c>
      <c r="B123" s="49" t="s">
        <v>438</v>
      </c>
      <c r="C123" s="50" t="s">
        <v>587</v>
      </c>
      <c r="D123" s="51">
        <v>4350000</v>
      </c>
      <c r="E123" s="52" t="s">
        <v>42</v>
      </c>
      <c r="F123" s="53">
        <f t="shared" si="1"/>
        <v>4350000</v>
      </c>
    </row>
    <row r="124" spans="1:6" ht="22.5" x14ac:dyDescent="0.2">
      <c r="A124" s="21" t="s">
        <v>462</v>
      </c>
      <c r="B124" s="60" t="s">
        <v>438</v>
      </c>
      <c r="C124" s="23" t="s">
        <v>588</v>
      </c>
      <c r="D124" s="24">
        <v>4350000</v>
      </c>
      <c r="E124" s="61" t="s">
        <v>42</v>
      </c>
      <c r="F124" s="62">
        <f t="shared" si="1"/>
        <v>4350000</v>
      </c>
    </row>
    <row r="125" spans="1:6" ht="22.5" x14ac:dyDescent="0.2">
      <c r="A125" s="21" t="s">
        <v>464</v>
      </c>
      <c r="B125" s="60" t="s">
        <v>438</v>
      </c>
      <c r="C125" s="23" t="s">
        <v>589</v>
      </c>
      <c r="D125" s="24">
        <v>4350000</v>
      </c>
      <c r="E125" s="61" t="s">
        <v>42</v>
      </c>
      <c r="F125" s="62">
        <f t="shared" si="1"/>
        <v>4350000</v>
      </c>
    </row>
    <row r="126" spans="1:6" ht="22.5" x14ac:dyDescent="0.2">
      <c r="A126" s="21" t="s">
        <v>466</v>
      </c>
      <c r="B126" s="60" t="s">
        <v>438</v>
      </c>
      <c r="C126" s="23" t="s">
        <v>590</v>
      </c>
      <c r="D126" s="24">
        <v>2750000</v>
      </c>
      <c r="E126" s="61" t="s">
        <v>42</v>
      </c>
      <c r="F126" s="62">
        <f t="shared" si="1"/>
        <v>2750000</v>
      </c>
    </row>
    <row r="127" spans="1:6" x14ac:dyDescent="0.2">
      <c r="A127" s="21" t="s">
        <v>468</v>
      </c>
      <c r="B127" s="60" t="s">
        <v>438</v>
      </c>
      <c r="C127" s="23" t="s">
        <v>591</v>
      </c>
      <c r="D127" s="24">
        <v>1600000</v>
      </c>
      <c r="E127" s="61" t="s">
        <v>42</v>
      </c>
      <c r="F127" s="62">
        <f t="shared" si="1"/>
        <v>1600000</v>
      </c>
    </row>
    <row r="128" spans="1:6" x14ac:dyDescent="0.2">
      <c r="A128" s="48" t="s">
        <v>592</v>
      </c>
      <c r="B128" s="49" t="s">
        <v>438</v>
      </c>
      <c r="C128" s="50" t="s">
        <v>593</v>
      </c>
      <c r="D128" s="51">
        <v>344000</v>
      </c>
      <c r="E128" s="52" t="s">
        <v>42</v>
      </c>
      <c r="F128" s="53">
        <f t="shared" si="1"/>
        <v>344000</v>
      </c>
    </row>
    <row r="129" spans="1:6" x14ac:dyDescent="0.2">
      <c r="A129" s="21" t="s">
        <v>478</v>
      </c>
      <c r="B129" s="60" t="s">
        <v>438</v>
      </c>
      <c r="C129" s="23" t="s">
        <v>594</v>
      </c>
      <c r="D129" s="24">
        <v>344000</v>
      </c>
      <c r="E129" s="61" t="s">
        <v>42</v>
      </c>
      <c r="F129" s="62">
        <f t="shared" si="1"/>
        <v>344000</v>
      </c>
    </row>
    <row r="130" spans="1:6" ht="45" x14ac:dyDescent="0.2">
      <c r="A130" s="21" t="s">
        <v>577</v>
      </c>
      <c r="B130" s="60" t="s">
        <v>438</v>
      </c>
      <c r="C130" s="23" t="s">
        <v>595</v>
      </c>
      <c r="D130" s="24">
        <v>344000</v>
      </c>
      <c r="E130" s="61" t="s">
        <v>42</v>
      </c>
      <c r="F130" s="62">
        <f t="shared" si="1"/>
        <v>344000</v>
      </c>
    </row>
    <row r="131" spans="1:6" ht="45" x14ac:dyDescent="0.2">
      <c r="A131" s="21" t="s">
        <v>579</v>
      </c>
      <c r="B131" s="60" t="s">
        <v>438</v>
      </c>
      <c r="C131" s="23" t="s">
        <v>596</v>
      </c>
      <c r="D131" s="24">
        <v>344000</v>
      </c>
      <c r="E131" s="61" t="s">
        <v>42</v>
      </c>
      <c r="F131" s="62">
        <f t="shared" si="1"/>
        <v>344000</v>
      </c>
    </row>
    <row r="132" spans="1:6" x14ac:dyDescent="0.2">
      <c r="A132" s="48" t="s">
        <v>597</v>
      </c>
      <c r="B132" s="49" t="s">
        <v>438</v>
      </c>
      <c r="C132" s="50" t="s">
        <v>598</v>
      </c>
      <c r="D132" s="51">
        <v>19578500</v>
      </c>
      <c r="E132" s="52">
        <v>4765896</v>
      </c>
      <c r="F132" s="53">
        <f t="shared" si="1"/>
        <v>14812604</v>
      </c>
    </row>
    <row r="133" spans="1:6" ht="22.5" x14ac:dyDescent="0.2">
      <c r="A133" s="21" t="s">
        <v>462</v>
      </c>
      <c r="B133" s="60" t="s">
        <v>438</v>
      </c>
      <c r="C133" s="23" t="s">
        <v>599</v>
      </c>
      <c r="D133" s="24">
        <v>19578500</v>
      </c>
      <c r="E133" s="61">
        <v>4765896</v>
      </c>
      <c r="F133" s="62">
        <f t="shared" si="1"/>
        <v>14812604</v>
      </c>
    </row>
    <row r="134" spans="1:6" ht="22.5" x14ac:dyDescent="0.2">
      <c r="A134" s="21" t="s">
        <v>464</v>
      </c>
      <c r="B134" s="60" t="s">
        <v>438</v>
      </c>
      <c r="C134" s="23" t="s">
        <v>600</v>
      </c>
      <c r="D134" s="24">
        <v>19578500</v>
      </c>
      <c r="E134" s="61">
        <v>4765896</v>
      </c>
      <c r="F134" s="62">
        <f t="shared" si="1"/>
        <v>14812604</v>
      </c>
    </row>
    <row r="135" spans="1:6" x14ac:dyDescent="0.2">
      <c r="A135" s="21" t="s">
        <v>468</v>
      </c>
      <c r="B135" s="60" t="s">
        <v>438</v>
      </c>
      <c r="C135" s="23" t="s">
        <v>601</v>
      </c>
      <c r="D135" s="24">
        <v>19578500</v>
      </c>
      <c r="E135" s="61">
        <v>4765896</v>
      </c>
      <c r="F135" s="62">
        <f t="shared" si="1"/>
        <v>14812604</v>
      </c>
    </row>
    <row r="136" spans="1:6" x14ac:dyDescent="0.2">
      <c r="A136" s="48" t="s">
        <v>602</v>
      </c>
      <c r="B136" s="49" t="s">
        <v>438</v>
      </c>
      <c r="C136" s="50" t="s">
        <v>603</v>
      </c>
      <c r="D136" s="51">
        <v>2867800</v>
      </c>
      <c r="E136" s="52" t="s">
        <v>42</v>
      </c>
      <c r="F136" s="53">
        <f t="shared" si="1"/>
        <v>2867800</v>
      </c>
    </row>
    <row r="137" spans="1:6" ht="22.5" x14ac:dyDescent="0.2">
      <c r="A137" s="21" t="s">
        <v>462</v>
      </c>
      <c r="B137" s="60" t="s">
        <v>438</v>
      </c>
      <c r="C137" s="23" t="s">
        <v>604</v>
      </c>
      <c r="D137" s="24">
        <v>1321000</v>
      </c>
      <c r="E137" s="61" t="s">
        <v>42</v>
      </c>
      <c r="F137" s="62">
        <f t="shared" si="1"/>
        <v>1321000</v>
      </c>
    </row>
    <row r="138" spans="1:6" ht="22.5" x14ac:dyDescent="0.2">
      <c r="A138" s="21" t="s">
        <v>464</v>
      </c>
      <c r="B138" s="60" t="s">
        <v>438</v>
      </c>
      <c r="C138" s="23" t="s">
        <v>605</v>
      </c>
      <c r="D138" s="24">
        <v>1321000</v>
      </c>
      <c r="E138" s="61" t="s">
        <v>42</v>
      </c>
      <c r="F138" s="62">
        <f t="shared" si="1"/>
        <v>1321000</v>
      </c>
    </row>
    <row r="139" spans="1:6" x14ac:dyDescent="0.2">
      <c r="A139" s="21" t="s">
        <v>468</v>
      </c>
      <c r="B139" s="60" t="s">
        <v>438</v>
      </c>
      <c r="C139" s="23" t="s">
        <v>606</v>
      </c>
      <c r="D139" s="24">
        <v>1321000</v>
      </c>
      <c r="E139" s="61" t="s">
        <v>42</v>
      </c>
      <c r="F139" s="62">
        <f t="shared" si="1"/>
        <v>1321000</v>
      </c>
    </row>
    <row r="140" spans="1:6" x14ac:dyDescent="0.2">
      <c r="A140" s="21" t="s">
        <v>478</v>
      </c>
      <c r="B140" s="60" t="s">
        <v>438</v>
      </c>
      <c r="C140" s="23" t="s">
        <v>607</v>
      </c>
      <c r="D140" s="24">
        <v>1546800</v>
      </c>
      <c r="E140" s="61" t="s">
        <v>42</v>
      </c>
      <c r="F140" s="62">
        <f t="shared" si="1"/>
        <v>1546800</v>
      </c>
    </row>
    <row r="141" spans="1:6" ht="45" x14ac:dyDescent="0.2">
      <c r="A141" s="21" t="s">
        <v>577</v>
      </c>
      <c r="B141" s="60" t="s">
        <v>438</v>
      </c>
      <c r="C141" s="23" t="s">
        <v>608</v>
      </c>
      <c r="D141" s="24">
        <v>1546800</v>
      </c>
      <c r="E141" s="61" t="s">
        <v>42</v>
      </c>
      <c r="F141" s="62">
        <f t="shared" si="1"/>
        <v>1546800</v>
      </c>
    </row>
    <row r="142" spans="1:6" ht="45" x14ac:dyDescent="0.2">
      <c r="A142" s="21" t="s">
        <v>579</v>
      </c>
      <c r="B142" s="60" t="s">
        <v>438</v>
      </c>
      <c r="C142" s="23" t="s">
        <v>609</v>
      </c>
      <c r="D142" s="24">
        <v>1546800</v>
      </c>
      <c r="E142" s="61" t="s">
        <v>42</v>
      </c>
      <c r="F142" s="62">
        <f t="shared" si="1"/>
        <v>1546800</v>
      </c>
    </row>
    <row r="143" spans="1:6" x14ac:dyDescent="0.2">
      <c r="A143" s="48" t="s">
        <v>610</v>
      </c>
      <c r="B143" s="49" t="s">
        <v>438</v>
      </c>
      <c r="C143" s="50" t="s">
        <v>611</v>
      </c>
      <c r="D143" s="51">
        <v>64657495</v>
      </c>
      <c r="E143" s="52">
        <v>14057254.810000001</v>
      </c>
      <c r="F143" s="53">
        <f t="shared" ref="F143:F206" si="2">IF(OR(D143="-",IF(E143="-",0,E143)&gt;=IF(D143="-",0,D143)),"-",IF(D143="-",0,D143)-IF(E143="-",0,E143))</f>
        <v>50600240.189999998</v>
      </c>
    </row>
    <row r="144" spans="1:6" ht="56.25" x14ac:dyDescent="0.2">
      <c r="A144" s="21" t="s">
        <v>442</v>
      </c>
      <c r="B144" s="60" t="s">
        <v>438</v>
      </c>
      <c r="C144" s="23" t="s">
        <v>612</v>
      </c>
      <c r="D144" s="24">
        <v>12488200</v>
      </c>
      <c r="E144" s="61">
        <v>2659043.04</v>
      </c>
      <c r="F144" s="62">
        <f t="shared" si="2"/>
        <v>9829156.9600000009</v>
      </c>
    </row>
    <row r="145" spans="1:6" x14ac:dyDescent="0.2">
      <c r="A145" s="21" t="s">
        <v>444</v>
      </c>
      <c r="B145" s="60" t="s">
        <v>438</v>
      </c>
      <c r="C145" s="23" t="s">
        <v>613</v>
      </c>
      <c r="D145" s="24">
        <v>12488200</v>
      </c>
      <c r="E145" s="61">
        <v>2659043.04</v>
      </c>
      <c r="F145" s="62">
        <f t="shared" si="2"/>
        <v>9829156.9600000009</v>
      </c>
    </row>
    <row r="146" spans="1:6" x14ac:dyDescent="0.2">
      <c r="A146" s="21" t="s">
        <v>446</v>
      </c>
      <c r="B146" s="60" t="s">
        <v>438</v>
      </c>
      <c r="C146" s="23" t="s">
        <v>614</v>
      </c>
      <c r="D146" s="24">
        <v>9325000</v>
      </c>
      <c r="E146" s="61">
        <v>2093452.98</v>
      </c>
      <c r="F146" s="62">
        <f t="shared" si="2"/>
        <v>7231547.0199999996</v>
      </c>
    </row>
    <row r="147" spans="1:6" ht="22.5" x14ac:dyDescent="0.2">
      <c r="A147" s="21" t="s">
        <v>448</v>
      </c>
      <c r="B147" s="60" t="s">
        <v>438</v>
      </c>
      <c r="C147" s="23" t="s">
        <v>615</v>
      </c>
      <c r="D147" s="24">
        <v>346500</v>
      </c>
      <c r="E147" s="61">
        <v>32233</v>
      </c>
      <c r="F147" s="62">
        <f t="shared" si="2"/>
        <v>314267</v>
      </c>
    </row>
    <row r="148" spans="1:6" ht="33.75" x14ac:dyDescent="0.2">
      <c r="A148" s="21" t="s">
        <v>450</v>
      </c>
      <c r="B148" s="60" t="s">
        <v>438</v>
      </c>
      <c r="C148" s="23" t="s">
        <v>616</v>
      </c>
      <c r="D148" s="24">
        <v>2816700</v>
      </c>
      <c r="E148" s="61">
        <v>533357.06000000006</v>
      </c>
      <c r="F148" s="62">
        <f t="shared" si="2"/>
        <v>2283342.94</v>
      </c>
    </row>
    <row r="149" spans="1:6" ht="22.5" x14ac:dyDescent="0.2">
      <c r="A149" s="21" t="s">
        <v>462</v>
      </c>
      <c r="B149" s="60" t="s">
        <v>438</v>
      </c>
      <c r="C149" s="23" t="s">
        <v>617</v>
      </c>
      <c r="D149" s="24">
        <v>51481395</v>
      </c>
      <c r="E149" s="61">
        <v>11242920.73</v>
      </c>
      <c r="F149" s="62">
        <f t="shared" si="2"/>
        <v>40238474.269999996</v>
      </c>
    </row>
    <row r="150" spans="1:6" ht="22.5" x14ac:dyDescent="0.2">
      <c r="A150" s="21" t="s">
        <v>464</v>
      </c>
      <c r="B150" s="60" t="s">
        <v>438</v>
      </c>
      <c r="C150" s="23" t="s">
        <v>618</v>
      </c>
      <c r="D150" s="24">
        <v>51481395</v>
      </c>
      <c r="E150" s="61">
        <v>11242920.73</v>
      </c>
      <c r="F150" s="62">
        <f t="shared" si="2"/>
        <v>40238474.269999996</v>
      </c>
    </row>
    <row r="151" spans="1:6" x14ac:dyDescent="0.2">
      <c r="A151" s="21" t="s">
        <v>468</v>
      </c>
      <c r="B151" s="60" t="s">
        <v>438</v>
      </c>
      <c r="C151" s="23" t="s">
        <v>619</v>
      </c>
      <c r="D151" s="24">
        <v>51481395</v>
      </c>
      <c r="E151" s="61">
        <v>11242920.73</v>
      </c>
      <c r="F151" s="62">
        <f t="shared" si="2"/>
        <v>40238474.269999996</v>
      </c>
    </row>
    <row r="152" spans="1:6" x14ac:dyDescent="0.2">
      <c r="A152" s="21" t="s">
        <v>620</v>
      </c>
      <c r="B152" s="60" t="s">
        <v>438</v>
      </c>
      <c r="C152" s="23" t="s">
        <v>621</v>
      </c>
      <c r="D152" s="24">
        <v>160000</v>
      </c>
      <c r="E152" s="61">
        <v>132248.04</v>
      </c>
      <c r="F152" s="62">
        <f t="shared" si="2"/>
        <v>27751.959999999992</v>
      </c>
    </row>
    <row r="153" spans="1:6" ht="22.5" x14ac:dyDescent="0.2">
      <c r="A153" s="21" t="s">
        <v>622</v>
      </c>
      <c r="B153" s="60" t="s">
        <v>438</v>
      </c>
      <c r="C153" s="23" t="s">
        <v>623</v>
      </c>
      <c r="D153" s="24">
        <v>160000</v>
      </c>
      <c r="E153" s="61">
        <v>132248.04</v>
      </c>
      <c r="F153" s="62">
        <f t="shared" si="2"/>
        <v>27751.959999999992</v>
      </c>
    </row>
    <row r="154" spans="1:6" ht="22.5" x14ac:dyDescent="0.2">
      <c r="A154" s="21" t="s">
        <v>624</v>
      </c>
      <c r="B154" s="60" t="s">
        <v>438</v>
      </c>
      <c r="C154" s="23" t="s">
        <v>625</v>
      </c>
      <c r="D154" s="24">
        <v>160000</v>
      </c>
      <c r="E154" s="61">
        <v>132248.04</v>
      </c>
      <c r="F154" s="62">
        <f t="shared" si="2"/>
        <v>27751.959999999992</v>
      </c>
    </row>
    <row r="155" spans="1:6" ht="22.5" x14ac:dyDescent="0.2">
      <c r="A155" s="21" t="s">
        <v>626</v>
      </c>
      <c r="B155" s="60" t="s">
        <v>438</v>
      </c>
      <c r="C155" s="23" t="s">
        <v>627</v>
      </c>
      <c r="D155" s="24">
        <v>500000</v>
      </c>
      <c r="E155" s="61" t="s">
        <v>42</v>
      </c>
      <c r="F155" s="62">
        <f t="shared" si="2"/>
        <v>500000</v>
      </c>
    </row>
    <row r="156" spans="1:6" x14ac:dyDescent="0.2">
      <c r="A156" s="21" t="s">
        <v>628</v>
      </c>
      <c r="B156" s="60" t="s">
        <v>438</v>
      </c>
      <c r="C156" s="23" t="s">
        <v>629</v>
      </c>
      <c r="D156" s="24">
        <v>500000</v>
      </c>
      <c r="E156" s="61" t="s">
        <v>42</v>
      </c>
      <c r="F156" s="62">
        <f t="shared" si="2"/>
        <v>500000</v>
      </c>
    </row>
    <row r="157" spans="1:6" ht="33.75" x14ac:dyDescent="0.2">
      <c r="A157" s="21" t="s">
        <v>630</v>
      </c>
      <c r="B157" s="60" t="s">
        <v>438</v>
      </c>
      <c r="C157" s="23" t="s">
        <v>631</v>
      </c>
      <c r="D157" s="24">
        <v>500000</v>
      </c>
      <c r="E157" s="61" t="s">
        <v>42</v>
      </c>
      <c r="F157" s="62">
        <f t="shared" si="2"/>
        <v>500000</v>
      </c>
    </row>
    <row r="158" spans="1:6" x14ac:dyDescent="0.2">
      <c r="A158" s="21" t="s">
        <v>478</v>
      </c>
      <c r="B158" s="60" t="s">
        <v>438</v>
      </c>
      <c r="C158" s="23" t="s">
        <v>632</v>
      </c>
      <c r="D158" s="24">
        <v>27900</v>
      </c>
      <c r="E158" s="61">
        <v>23043</v>
      </c>
      <c r="F158" s="62">
        <f t="shared" si="2"/>
        <v>4857</v>
      </c>
    </row>
    <row r="159" spans="1:6" x14ac:dyDescent="0.2">
      <c r="A159" s="21" t="s">
        <v>484</v>
      </c>
      <c r="B159" s="60" t="s">
        <v>438</v>
      </c>
      <c r="C159" s="23" t="s">
        <v>633</v>
      </c>
      <c r="D159" s="24">
        <v>27900</v>
      </c>
      <c r="E159" s="61">
        <v>23043</v>
      </c>
      <c r="F159" s="62">
        <f t="shared" si="2"/>
        <v>4857</v>
      </c>
    </row>
    <row r="160" spans="1:6" ht="22.5" x14ac:dyDescent="0.2">
      <c r="A160" s="21" t="s">
        <v>486</v>
      </c>
      <c r="B160" s="60" t="s">
        <v>438</v>
      </c>
      <c r="C160" s="23" t="s">
        <v>634</v>
      </c>
      <c r="D160" s="24">
        <v>400</v>
      </c>
      <c r="E160" s="61">
        <v>43</v>
      </c>
      <c r="F160" s="62">
        <f t="shared" si="2"/>
        <v>357</v>
      </c>
    </row>
    <row r="161" spans="1:6" x14ac:dyDescent="0.2">
      <c r="A161" s="21" t="s">
        <v>488</v>
      </c>
      <c r="B161" s="60" t="s">
        <v>438</v>
      </c>
      <c r="C161" s="23" t="s">
        <v>635</v>
      </c>
      <c r="D161" s="24">
        <v>4500</v>
      </c>
      <c r="E161" s="61" t="s">
        <v>42</v>
      </c>
      <c r="F161" s="62">
        <f t="shared" si="2"/>
        <v>4500</v>
      </c>
    </row>
    <row r="162" spans="1:6" x14ac:dyDescent="0.2">
      <c r="A162" s="21" t="s">
        <v>490</v>
      </c>
      <c r="B162" s="60" t="s">
        <v>438</v>
      </c>
      <c r="C162" s="23" t="s">
        <v>636</v>
      </c>
      <c r="D162" s="24">
        <v>23000</v>
      </c>
      <c r="E162" s="61">
        <v>23000</v>
      </c>
      <c r="F162" s="62" t="str">
        <f t="shared" si="2"/>
        <v>-</v>
      </c>
    </row>
    <row r="163" spans="1:6" x14ac:dyDescent="0.2">
      <c r="A163" s="48" t="s">
        <v>637</v>
      </c>
      <c r="B163" s="49" t="s">
        <v>438</v>
      </c>
      <c r="C163" s="50" t="s">
        <v>638</v>
      </c>
      <c r="D163" s="51">
        <v>4500000</v>
      </c>
      <c r="E163" s="52">
        <v>2964726.79</v>
      </c>
      <c r="F163" s="53">
        <f t="shared" si="2"/>
        <v>1535273.21</v>
      </c>
    </row>
    <row r="164" spans="1:6" ht="22.5" x14ac:dyDescent="0.2">
      <c r="A164" s="21" t="s">
        <v>462</v>
      </c>
      <c r="B164" s="60" t="s">
        <v>438</v>
      </c>
      <c r="C164" s="23" t="s">
        <v>639</v>
      </c>
      <c r="D164" s="24">
        <v>4500000</v>
      </c>
      <c r="E164" s="61">
        <v>2964726.79</v>
      </c>
      <c r="F164" s="62">
        <f t="shared" si="2"/>
        <v>1535273.21</v>
      </c>
    </row>
    <row r="165" spans="1:6" ht="22.5" x14ac:dyDescent="0.2">
      <c r="A165" s="21" t="s">
        <v>464</v>
      </c>
      <c r="B165" s="60" t="s">
        <v>438</v>
      </c>
      <c r="C165" s="23" t="s">
        <v>640</v>
      </c>
      <c r="D165" s="24">
        <v>4500000</v>
      </c>
      <c r="E165" s="61">
        <v>2964726.79</v>
      </c>
      <c r="F165" s="62">
        <f t="shared" si="2"/>
        <v>1535273.21</v>
      </c>
    </row>
    <row r="166" spans="1:6" x14ac:dyDescent="0.2">
      <c r="A166" s="21" t="s">
        <v>468</v>
      </c>
      <c r="B166" s="60" t="s">
        <v>438</v>
      </c>
      <c r="C166" s="23" t="s">
        <v>641</v>
      </c>
      <c r="D166" s="24">
        <v>4500000</v>
      </c>
      <c r="E166" s="61">
        <v>2964726.79</v>
      </c>
      <c r="F166" s="62">
        <f t="shared" si="2"/>
        <v>1535273.21</v>
      </c>
    </row>
    <row r="167" spans="1:6" x14ac:dyDescent="0.2">
      <c r="A167" s="48" t="s">
        <v>642</v>
      </c>
      <c r="B167" s="49" t="s">
        <v>438</v>
      </c>
      <c r="C167" s="50" t="s">
        <v>643</v>
      </c>
      <c r="D167" s="51">
        <v>46310895</v>
      </c>
      <c r="E167" s="52">
        <v>8125607.1900000004</v>
      </c>
      <c r="F167" s="53">
        <f t="shared" si="2"/>
        <v>38185287.810000002</v>
      </c>
    </row>
    <row r="168" spans="1:6" ht="22.5" x14ac:dyDescent="0.2">
      <c r="A168" s="21" t="s">
        <v>462</v>
      </c>
      <c r="B168" s="60" t="s">
        <v>438</v>
      </c>
      <c r="C168" s="23" t="s">
        <v>644</v>
      </c>
      <c r="D168" s="24">
        <v>45810895</v>
      </c>
      <c r="E168" s="61">
        <v>8125607.1900000004</v>
      </c>
      <c r="F168" s="62">
        <f t="shared" si="2"/>
        <v>37685287.810000002</v>
      </c>
    </row>
    <row r="169" spans="1:6" ht="22.5" x14ac:dyDescent="0.2">
      <c r="A169" s="21" t="s">
        <v>464</v>
      </c>
      <c r="B169" s="60" t="s">
        <v>438</v>
      </c>
      <c r="C169" s="23" t="s">
        <v>645</v>
      </c>
      <c r="D169" s="24">
        <v>45810895</v>
      </c>
      <c r="E169" s="61">
        <v>8125607.1900000004</v>
      </c>
      <c r="F169" s="62">
        <f t="shared" si="2"/>
        <v>37685287.810000002</v>
      </c>
    </row>
    <row r="170" spans="1:6" x14ac:dyDescent="0.2">
      <c r="A170" s="21" t="s">
        <v>468</v>
      </c>
      <c r="B170" s="60" t="s">
        <v>438</v>
      </c>
      <c r="C170" s="23" t="s">
        <v>646</v>
      </c>
      <c r="D170" s="24">
        <v>45810895</v>
      </c>
      <c r="E170" s="61">
        <v>8125607.1900000004</v>
      </c>
      <c r="F170" s="62">
        <f t="shared" si="2"/>
        <v>37685287.810000002</v>
      </c>
    </row>
    <row r="171" spans="1:6" ht="22.5" x14ac:dyDescent="0.2">
      <c r="A171" s="21" t="s">
        <v>626</v>
      </c>
      <c r="B171" s="60" t="s">
        <v>438</v>
      </c>
      <c r="C171" s="23" t="s">
        <v>647</v>
      </c>
      <c r="D171" s="24">
        <v>500000</v>
      </c>
      <c r="E171" s="61" t="s">
        <v>42</v>
      </c>
      <c r="F171" s="62">
        <f t="shared" si="2"/>
        <v>500000</v>
      </c>
    </row>
    <row r="172" spans="1:6" x14ac:dyDescent="0.2">
      <c r="A172" s="21" t="s">
        <v>628</v>
      </c>
      <c r="B172" s="60" t="s">
        <v>438</v>
      </c>
      <c r="C172" s="23" t="s">
        <v>648</v>
      </c>
      <c r="D172" s="24">
        <v>500000</v>
      </c>
      <c r="E172" s="61" t="s">
        <v>42</v>
      </c>
      <c r="F172" s="62">
        <f t="shared" si="2"/>
        <v>500000</v>
      </c>
    </row>
    <row r="173" spans="1:6" ht="33.75" x14ac:dyDescent="0.2">
      <c r="A173" s="21" t="s">
        <v>630</v>
      </c>
      <c r="B173" s="60" t="s">
        <v>438</v>
      </c>
      <c r="C173" s="23" t="s">
        <v>649</v>
      </c>
      <c r="D173" s="24">
        <v>500000</v>
      </c>
      <c r="E173" s="61" t="s">
        <v>42</v>
      </c>
      <c r="F173" s="62">
        <f t="shared" si="2"/>
        <v>500000</v>
      </c>
    </row>
    <row r="174" spans="1:6" ht="22.5" x14ac:dyDescent="0.2">
      <c r="A174" s="48" t="s">
        <v>650</v>
      </c>
      <c r="B174" s="49" t="s">
        <v>438</v>
      </c>
      <c r="C174" s="50" t="s">
        <v>651</v>
      </c>
      <c r="D174" s="51">
        <v>13846600</v>
      </c>
      <c r="E174" s="52">
        <v>2966920.83</v>
      </c>
      <c r="F174" s="53">
        <f t="shared" si="2"/>
        <v>10879679.17</v>
      </c>
    </row>
    <row r="175" spans="1:6" ht="56.25" x14ac:dyDescent="0.2">
      <c r="A175" s="21" t="s">
        <v>442</v>
      </c>
      <c r="B175" s="60" t="s">
        <v>438</v>
      </c>
      <c r="C175" s="23" t="s">
        <v>652</v>
      </c>
      <c r="D175" s="24">
        <v>12488200</v>
      </c>
      <c r="E175" s="61">
        <v>2659043.04</v>
      </c>
      <c r="F175" s="62">
        <f t="shared" si="2"/>
        <v>9829156.9600000009</v>
      </c>
    </row>
    <row r="176" spans="1:6" x14ac:dyDescent="0.2">
      <c r="A176" s="21" t="s">
        <v>444</v>
      </c>
      <c r="B176" s="60" t="s">
        <v>438</v>
      </c>
      <c r="C176" s="23" t="s">
        <v>653</v>
      </c>
      <c r="D176" s="24">
        <v>12488200</v>
      </c>
      <c r="E176" s="61">
        <v>2659043.04</v>
      </c>
      <c r="F176" s="62">
        <f t="shared" si="2"/>
        <v>9829156.9600000009</v>
      </c>
    </row>
    <row r="177" spans="1:6" x14ac:dyDescent="0.2">
      <c r="A177" s="21" t="s">
        <v>446</v>
      </c>
      <c r="B177" s="60" t="s">
        <v>438</v>
      </c>
      <c r="C177" s="23" t="s">
        <v>654</v>
      </c>
      <c r="D177" s="24">
        <v>9325000</v>
      </c>
      <c r="E177" s="61">
        <v>2093452.98</v>
      </c>
      <c r="F177" s="62">
        <f t="shared" si="2"/>
        <v>7231547.0199999996</v>
      </c>
    </row>
    <row r="178" spans="1:6" ht="22.5" x14ac:dyDescent="0.2">
      <c r="A178" s="21" t="s">
        <v>448</v>
      </c>
      <c r="B178" s="60" t="s">
        <v>438</v>
      </c>
      <c r="C178" s="23" t="s">
        <v>655</v>
      </c>
      <c r="D178" s="24">
        <v>346500</v>
      </c>
      <c r="E178" s="61">
        <v>32233</v>
      </c>
      <c r="F178" s="62">
        <f t="shared" si="2"/>
        <v>314267</v>
      </c>
    </row>
    <row r="179" spans="1:6" ht="33.75" x14ac:dyDescent="0.2">
      <c r="A179" s="21" t="s">
        <v>450</v>
      </c>
      <c r="B179" s="60" t="s">
        <v>438</v>
      </c>
      <c r="C179" s="23" t="s">
        <v>656</v>
      </c>
      <c r="D179" s="24">
        <v>2816700</v>
      </c>
      <c r="E179" s="61">
        <v>533357.06000000006</v>
      </c>
      <c r="F179" s="62">
        <f t="shared" si="2"/>
        <v>2283342.94</v>
      </c>
    </row>
    <row r="180" spans="1:6" ht="22.5" x14ac:dyDescent="0.2">
      <c r="A180" s="21" t="s">
        <v>462</v>
      </c>
      <c r="B180" s="60" t="s">
        <v>438</v>
      </c>
      <c r="C180" s="23" t="s">
        <v>657</v>
      </c>
      <c r="D180" s="24">
        <v>1170500</v>
      </c>
      <c r="E180" s="61">
        <v>152586.75</v>
      </c>
      <c r="F180" s="62">
        <f t="shared" si="2"/>
        <v>1017913.25</v>
      </c>
    </row>
    <row r="181" spans="1:6" ht="22.5" x14ac:dyDescent="0.2">
      <c r="A181" s="21" t="s">
        <v>464</v>
      </c>
      <c r="B181" s="60" t="s">
        <v>438</v>
      </c>
      <c r="C181" s="23" t="s">
        <v>658</v>
      </c>
      <c r="D181" s="24">
        <v>1170500</v>
      </c>
      <c r="E181" s="61">
        <v>152586.75</v>
      </c>
      <c r="F181" s="62">
        <f t="shared" si="2"/>
        <v>1017913.25</v>
      </c>
    </row>
    <row r="182" spans="1:6" x14ac:dyDescent="0.2">
      <c r="A182" s="21" t="s">
        <v>468</v>
      </c>
      <c r="B182" s="60" t="s">
        <v>438</v>
      </c>
      <c r="C182" s="23" t="s">
        <v>659</v>
      </c>
      <c r="D182" s="24">
        <v>1170500</v>
      </c>
      <c r="E182" s="61">
        <v>152586.75</v>
      </c>
      <c r="F182" s="62">
        <f t="shared" si="2"/>
        <v>1017913.25</v>
      </c>
    </row>
    <row r="183" spans="1:6" x14ac:dyDescent="0.2">
      <c r="A183" s="21" t="s">
        <v>620</v>
      </c>
      <c r="B183" s="60" t="s">
        <v>438</v>
      </c>
      <c r="C183" s="23" t="s">
        <v>660</v>
      </c>
      <c r="D183" s="24">
        <v>160000</v>
      </c>
      <c r="E183" s="61">
        <v>132248.04</v>
      </c>
      <c r="F183" s="62">
        <f t="shared" si="2"/>
        <v>27751.959999999992</v>
      </c>
    </row>
    <row r="184" spans="1:6" ht="22.5" x14ac:dyDescent="0.2">
      <c r="A184" s="21" t="s">
        <v>622</v>
      </c>
      <c r="B184" s="60" t="s">
        <v>438</v>
      </c>
      <c r="C184" s="23" t="s">
        <v>661</v>
      </c>
      <c r="D184" s="24">
        <v>160000</v>
      </c>
      <c r="E184" s="61">
        <v>132248.04</v>
      </c>
      <c r="F184" s="62">
        <f t="shared" si="2"/>
        <v>27751.959999999992</v>
      </c>
    </row>
    <row r="185" spans="1:6" ht="22.5" x14ac:dyDescent="0.2">
      <c r="A185" s="21" t="s">
        <v>624</v>
      </c>
      <c r="B185" s="60" t="s">
        <v>438</v>
      </c>
      <c r="C185" s="23" t="s">
        <v>662</v>
      </c>
      <c r="D185" s="24">
        <v>160000</v>
      </c>
      <c r="E185" s="61">
        <v>132248.04</v>
      </c>
      <c r="F185" s="62">
        <f t="shared" si="2"/>
        <v>27751.959999999992</v>
      </c>
    </row>
    <row r="186" spans="1:6" x14ac:dyDescent="0.2">
      <c r="A186" s="21" t="s">
        <v>478</v>
      </c>
      <c r="B186" s="60" t="s">
        <v>438</v>
      </c>
      <c r="C186" s="23" t="s">
        <v>663</v>
      </c>
      <c r="D186" s="24">
        <v>27900</v>
      </c>
      <c r="E186" s="61">
        <v>23043</v>
      </c>
      <c r="F186" s="62">
        <f t="shared" si="2"/>
        <v>4857</v>
      </c>
    </row>
    <row r="187" spans="1:6" x14ac:dyDescent="0.2">
      <c r="A187" s="21" t="s">
        <v>484</v>
      </c>
      <c r="B187" s="60" t="s">
        <v>438</v>
      </c>
      <c r="C187" s="23" t="s">
        <v>664</v>
      </c>
      <c r="D187" s="24">
        <v>27900</v>
      </c>
      <c r="E187" s="61">
        <v>23043</v>
      </c>
      <c r="F187" s="62">
        <f t="shared" si="2"/>
        <v>4857</v>
      </c>
    </row>
    <row r="188" spans="1:6" ht="22.5" x14ac:dyDescent="0.2">
      <c r="A188" s="21" t="s">
        <v>486</v>
      </c>
      <c r="B188" s="60" t="s">
        <v>438</v>
      </c>
      <c r="C188" s="23" t="s">
        <v>665</v>
      </c>
      <c r="D188" s="24">
        <v>400</v>
      </c>
      <c r="E188" s="61">
        <v>43</v>
      </c>
      <c r="F188" s="62">
        <f t="shared" si="2"/>
        <v>357</v>
      </c>
    </row>
    <row r="189" spans="1:6" x14ac:dyDescent="0.2">
      <c r="A189" s="21" t="s">
        <v>488</v>
      </c>
      <c r="B189" s="60" t="s">
        <v>438</v>
      </c>
      <c r="C189" s="23" t="s">
        <v>666</v>
      </c>
      <c r="D189" s="24">
        <v>4500</v>
      </c>
      <c r="E189" s="61" t="s">
        <v>42</v>
      </c>
      <c r="F189" s="62">
        <f t="shared" si="2"/>
        <v>4500</v>
      </c>
    </row>
    <row r="190" spans="1:6" x14ac:dyDescent="0.2">
      <c r="A190" s="21" t="s">
        <v>490</v>
      </c>
      <c r="B190" s="60" t="s">
        <v>438</v>
      </c>
      <c r="C190" s="23" t="s">
        <v>667</v>
      </c>
      <c r="D190" s="24">
        <v>23000</v>
      </c>
      <c r="E190" s="61">
        <v>23000</v>
      </c>
      <c r="F190" s="62" t="str">
        <f t="shared" si="2"/>
        <v>-</v>
      </c>
    </row>
    <row r="191" spans="1:6" x14ac:dyDescent="0.2">
      <c r="A191" s="48" t="s">
        <v>668</v>
      </c>
      <c r="B191" s="49" t="s">
        <v>438</v>
      </c>
      <c r="C191" s="50" t="s">
        <v>669</v>
      </c>
      <c r="D191" s="51">
        <v>1031657655</v>
      </c>
      <c r="E191" s="52">
        <v>210108144.55000001</v>
      </c>
      <c r="F191" s="53">
        <f t="shared" si="2"/>
        <v>821549510.45000005</v>
      </c>
    </row>
    <row r="192" spans="1:6" ht="56.25" x14ac:dyDescent="0.2">
      <c r="A192" s="21" t="s">
        <v>442</v>
      </c>
      <c r="B192" s="60" t="s">
        <v>438</v>
      </c>
      <c r="C192" s="23" t="s">
        <v>670</v>
      </c>
      <c r="D192" s="24">
        <v>75398500</v>
      </c>
      <c r="E192" s="61">
        <v>17567526.59</v>
      </c>
      <c r="F192" s="62">
        <f t="shared" si="2"/>
        <v>57830973.409999996</v>
      </c>
    </row>
    <row r="193" spans="1:6" x14ac:dyDescent="0.2">
      <c r="A193" s="21" t="s">
        <v>444</v>
      </c>
      <c r="B193" s="60" t="s">
        <v>438</v>
      </c>
      <c r="C193" s="23" t="s">
        <v>671</v>
      </c>
      <c r="D193" s="24">
        <v>72042500</v>
      </c>
      <c r="E193" s="61">
        <v>16491807.68</v>
      </c>
      <c r="F193" s="62">
        <f t="shared" si="2"/>
        <v>55550692.32</v>
      </c>
    </row>
    <row r="194" spans="1:6" x14ac:dyDescent="0.2">
      <c r="A194" s="21" t="s">
        <v>446</v>
      </c>
      <c r="B194" s="60" t="s">
        <v>438</v>
      </c>
      <c r="C194" s="23" t="s">
        <v>672</v>
      </c>
      <c r="D194" s="24">
        <v>54576000</v>
      </c>
      <c r="E194" s="61">
        <v>12808076.859999999</v>
      </c>
      <c r="F194" s="62">
        <f t="shared" si="2"/>
        <v>41767923.140000001</v>
      </c>
    </row>
    <row r="195" spans="1:6" ht="22.5" x14ac:dyDescent="0.2">
      <c r="A195" s="21" t="s">
        <v>448</v>
      </c>
      <c r="B195" s="60" t="s">
        <v>438</v>
      </c>
      <c r="C195" s="23" t="s">
        <v>673</v>
      </c>
      <c r="D195" s="24">
        <v>984600</v>
      </c>
      <c r="E195" s="61">
        <v>48176.1</v>
      </c>
      <c r="F195" s="62">
        <f t="shared" si="2"/>
        <v>936423.9</v>
      </c>
    </row>
    <row r="196" spans="1:6" ht="33.75" x14ac:dyDescent="0.2">
      <c r="A196" s="21" t="s">
        <v>450</v>
      </c>
      <c r="B196" s="60" t="s">
        <v>438</v>
      </c>
      <c r="C196" s="23" t="s">
        <v>674</v>
      </c>
      <c r="D196" s="24">
        <v>16481900</v>
      </c>
      <c r="E196" s="61">
        <v>3635554.72</v>
      </c>
      <c r="F196" s="62">
        <f t="shared" si="2"/>
        <v>12846345.279999999</v>
      </c>
    </row>
    <row r="197" spans="1:6" ht="22.5" x14ac:dyDescent="0.2">
      <c r="A197" s="21" t="s">
        <v>452</v>
      </c>
      <c r="B197" s="60" t="s">
        <v>438</v>
      </c>
      <c r="C197" s="23" t="s">
        <v>675</v>
      </c>
      <c r="D197" s="24">
        <v>3356000</v>
      </c>
      <c r="E197" s="61">
        <v>1075718.9099999999</v>
      </c>
      <c r="F197" s="62">
        <f t="shared" si="2"/>
        <v>2280281.09</v>
      </c>
    </row>
    <row r="198" spans="1:6" ht="22.5" x14ac:dyDescent="0.2">
      <c r="A198" s="21" t="s">
        <v>454</v>
      </c>
      <c r="B198" s="60" t="s">
        <v>438</v>
      </c>
      <c r="C198" s="23" t="s">
        <v>676</v>
      </c>
      <c r="D198" s="24">
        <v>2449300</v>
      </c>
      <c r="E198" s="61">
        <v>838627.54</v>
      </c>
      <c r="F198" s="62">
        <f t="shared" si="2"/>
        <v>1610672.46</v>
      </c>
    </row>
    <row r="199" spans="1:6" ht="33.75" x14ac:dyDescent="0.2">
      <c r="A199" s="21" t="s">
        <v>456</v>
      </c>
      <c r="B199" s="60" t="s">
        <v>438</v>
      </c>
      <c r="C199" s="23" t="s">
        <v>677</v>
      </c>
      <c r="D199" s="24">
        <v>117000</v>
      </c>
      <c r="E199" s="61" t="s">
        <v>42</v>
      </c>
      <c r="F199" s="62">
        <f t="shared" si="2"/>
        <v>117000</v>
      </c>
    </row>
    <row r="200" spans="1:6" ht="45" x14ac:dyDescent="0.2">
      <c r="A200" s="21" t="s">
        <v>458</v>
      </c>
      <c r="B200" s="60" t="s">
        <v>438</v>
      </c>
      <c r="C200" s="23" t="s">
        <v>678</v>
      </c>
      <c r="D200" s="24">
        <v>50000</v>
      </c>
      <c r="E200" s="61" t="s">
        <v>42</v>
      </c>
      <c r="F200" s="62">
        <f t="shared" si="2"/>
        <v>50000</v>
      </c>
    </row>
    <row r="201" spans="1:6" ht="33.75" x14ac:dyDescent="0.2">
      <c r="A201" s="21" t="s">
        <v>460</v>
      </c>
      <c r="B201" s="60" t="s">
        <v>438</v>
      </c>
      <c r="C201" s="23" t="s">
        <v>679</v>
      </c>
      <c r="D201" s="24">
        <v>739700</v>
      </c>
      <c r="E201" s="61">
        <v>237091.37</v>
      </c>
      <c r="F201" s="62">
        <f t="shared" si="2"/>
        <v>502608.63</v>
      </c>
    </row>
    <row r="202" spans="1:6" ht="22.5" x14ac:dyDescent="0.2">
      <c r="A202" s="21" t="s">
        <v>462</v>
      </c>
      <c r="B202" s="60" t="s">
        <v>438</v>
      </c>
      <c r="C202" s="23" t="s">
        <v>680</v>
      </c>
      <c r="D202" s="24">
        <v>4157500</v>
      </c>
      <c r="E202" s="61">
        <v>1560277.58</v>
      </c>
      <c r="F202" s="62">
        <f t="shared" si="2"/>
        <v>2597222.42</v>
      </c>
    </row>
    <row r="203" spans="1:6" ht="22.5" x14ac:dyDescent="0.2">
      <c r="A203" s="21" t="s">
        <v>464</v>
      </c>
      <c r="B203" s="60" t="s">
        <v>438</v>
      </c>
      <c r="C203" s="23" t="s">
        <v>681</v>
      </c>
      <c r="D203" s="24">
        <v>4157500</v>
      </c>
      <c r="E203" s="61">
        <v>1560277.58</v>
      </c>
      <c r="F203" s="62">
        <f t="shared" si="2"/>
        <v>2597222.42</v>
      </c>
    </row>
    <row r="204" spans="1:6" x14ac:dyDescent="0.2">
      <c r="A204" s="21" t="s">
        <v>468</v>
      </c>
      <c r="B204" s="60" t="s">
        <v>438</v>
      </c>
      <c r="C204" s="23" t="s">
        <v>682</v>
      </c>
      <c r="D204" s="24">
        <v>4157500</v>
      </c>
      <c r="E204" s="61">
        <v>1560277.58</v>
      </c>
      <c r="F204" s="62">
        <f t="shared" si="2"/>
        <v>2597222.42</v>
      </c>
    </row>
    <row r="205" spans="1:6" x14ac:dyDescent="0.2">
      <c r="A205" s="21" t="s">
        <v>620</v>
      </c>
      <c r="B205" s="60" t="s">
        <v>438</v>
      </c>
      <c r="C205" s="23" t="s">
        <v>683</v>
      </c>
      <c r="D205" s="24">
        <v>288000</v>
      </c>
      <c r="E205" s="61" t="s">
        <v>42</v>
      </c>
      <c r="F205" s="62">
        <f t="shared" si="2"/>
        <v>288000</v>
      </c>
    </row>
    <row r="206" spans="1:6" ht="22.5" x14ac:dyDescent="0.2">
      <c r="A206" s="21" t="s">
        <v>684</v>
      </c>
      <c r="B206" s="60" t="s">
        <v>438</v>
      </c>
      <c r="C206" s="23" t="s">
        <v>685</v>
      </c>
      <c r="D206" s="24">
        <f>D205</f>
        <v>288000</v>
      </c>
      <c r="E206" s="61" t="s">
        <v>42</v>
      </c>
      <c r="F206" s="62">
        <f t="shared" si="2"/>
        <v>288000</v>
      </c>
    </row>
    <row r="207" spans="1:6" ht="22.5" x14ac:dyDescent="0.2">
      <c r="A207" s="21" t="s">
        <v>470</v>
      </c>
      <c r="B207" s="60" t="s">
        <v>438</v>
      </c>
      <c r="C207" s="23" t="s">
        <v>686</v>
      </c>
      <c r="D207" s="24">
        <v>951590455</v>
      </c>
      <c r="E207" s="61">
        <v>190975624.38</v>
      </c>
      <c r="F207" s="62">
        <f t="shared" ref="F207:F270" si="3">IF(OR(D207="-",IF(E207="-",0,E207)&gt;=IF(D207="-",0,D207)),"-",IF(D207="-",0,D207)-IF(E207="-",0,E207))</f>
        <v>760614830.62</v>
      </c>
    </row>
    <row r="208" spans="1:6" x14ac:dyDescent="0.2">
      <c r="A208" s="21" t="s">
        <v>472</v>
      </c>
      <c r="B208" s="60" t="s">
        <v>438</v>
      </c>
      <c r="C208" s="23" t="s">
        <v>687</v>
      </c>
      <c r="D208" s="24">
        <v>894026855</v>
      </c>
      <c r="E208" s="61">
        <v>179599107.66</v>
      </c>
      <c r="F208" s="62">
        <f t="shared" si="3"/>
        <v>714427747.34000003</v>
      </c>
    </row>
    <row r="209" spans="1:6" ht="45" x14ac:dyDescent="0.2">
      <c r="A209" s="21" t="s">
        <v>474</v>
      </c>
      <c r="B209" s="60" t="s">
        <v>438</v>
      </c>
      <c r="C209" s="23" t="s">
        <v>688</v>
      </c>
      <c r="D209" s="24">
        <v>865921000</v>
      </c>
      <c r="E209" s="61">
        <v>175157307.66</v>
      </c>
      <c r="F209" s="62">
        <f t="shared" si="3"/>
        <v>690763692.34000003</v>
      </c>
    </row>
    <row r="210" spans="1:6" x14ac:dyDescent="0.2">
      <c r="A210" s="21" t="s">
        <v>476</v>
      </c>
      <c r="B210" s="60" t="s">
        <v>438</v>
      </c>
      <c r="C210" s="23" t="s">
        <v>689</v>
      </c>
      <c r="D210" s="24">
        <v>28105855</v>
      </c>
      <c r="E210" s="61">
        <v>4441800</v>
      </c>
      <c r="F210" s="62">
        <f t="shared" si="3"/>
        <v>23664055</v>
      </c>
    </row>
    <row r="211" spans="1:6" x14ac:dyDescent="0.2">
      <c r="A211" s="21" t="s">
        <v>690</v>
      </c>
      <c r="B211" s="60" t="s">
        <v>438</v>
      </c>
      <c r="C211" s="23" t="s">
        <v>691</v>
      </c>
      <c r="D211" s="24">
        <v>57563600</v>
      </c>
      <c r="E211" s="61">
        <v>11376516.720000001</v>
      </c>
      <c r="F211" s="62">
        <f t="shared" si="3"/>
        <v>46187083.280000001</v>
      </c>
    </row>
    <row r="212" spans="1:6" ht="45" x14ac:dyDescent="0.2">
      <c r="A212" s="21" t="s">
        <v>692</v>
      </c>
      <c r="B212" s="60" t="s">
        <v>438</v>
      </c>
      <c r="C212" s="23" t="s">
        <v>693</v>
      </c>
      <c r="D212" s="24">
        <v>51867000</v>
      </c>
      <c r="E212" s="61">
        <v>10418592.34</v>
      </c>
      <c r="F212" s="62">
        <f t="shared" si="3"/>
        <v>41448407.659999996</v>
      </c>
    </row>
    <row r="213" spans="1:6" x14ac:dyDescent="0.2">
      <c r="A213" s="21" t="s">
        <v>694</v>
      </c>
      <c r="B213" s="60" t="s">
        <v>438</v>
      </c>
      <c r="C213" s="23" t="s">
        <v>695</v>
      </c>
      <c r="D213" s="24">
        <v>5696600</v>
      </c>
      <c r="E213" s="61">
        <v>957924.38</v>
      </c>
      <c r="F213" s="62">
        <f t="shared" si="3"/>
        <v>4738675.62</v>
      </c>
    </row>
    <row r="214" spans="1:6" x14ac:dyDescent="0.2">
      <c r="A214" s="21" t="s">
        <v>478</v>
      </c>
      <c r="B214" s="60" t="s">
        <v>438</v>
      </c>
      <c r="C214" s="23" t="s">
        <v>696</v>
      </c>
      <c r="D214" s="24">
        <v>223200</v>
      </c>
      <c r="E214" s="61">
        <v>4716</v>
      </c>
      <c r="F214" s="62">
        <f t="shared" si="3"/>
        <v>218484</v>
      </c>
    </row>
    <row r="215" spans="1:6" x14ac:dyDescent="0.2">
      <c r="A215" s="21" t="s">
        <v>484</v>
      </c>
      <c r="B215" s="60" t="s">
        <v>438</v>
      </c>
      <c r="C215" s="23" t="s">
        <v>697</v>
      </c>
      <c r="D215" s="24">
        <v>223200</v>
      </c>
      <c r="E215" s="61">
        <v>4716</v>
      </c>
      <c r="F215" s="62">
        <f t="shared" si="3"/>
        <v>218484</v>
      </c>
    </row>
    <row r="216" spans="1:6" ht="22.5" x14ac:dyDescent="0.2">
      <c r="A216" s="21" t="s">
        <v>486</v>
      </c>
      <c r="B216" s="60" t="s">
        <v>438</v>
      </c>
      <c r="C216" s="23" t="s">
        <v>698</v>
      </c>
      <c r="D216" s="24">
        <v>194200</v>
      </c>
      <c r="E216" s="61" t="s">
        <v>42</v>
      </c>
      <c r="F216" s="62">
        <f t="shared" si="3"/>
        <v>194200</v>
      </c>
    </row>
    <row r="217" spans="1:6" x14ac:dyDescent="0.2">
      <c r="A217" s="21" t="s">
        <v>488</v>
      </c>
      <c r="B217" s="60" t="s">
        <v>438</v>
      </c>
      <c r="C217" s="23" t="s">
        <v>699</v>
      </c>
      <c r="D217" s="24">
        <v>29000</v>
      </c>
      <c r="E217" s="61">
        <v>4716</v>
      </c>
      <c r="F217" s="62">
        <f t="shared" si="3"/>
        <v>24284</v>
      </c>
    </row>
    <row r="218" spans="1:6" x14ac:dyDescent="0.2">
      <c r="A218" s="48" t="s">
        <v>700</v>
      </c>
      <c r="B218" s="49" t="s">
        <v>438</v>
      </c>
      <c r="C218" s="50" t="s">
        <v>701</v>
      </c>
      <c r="D218" s="51">
        <v>358094800</v>
      </c>
      <c r="E218" s="52">
        <v>73787094.5</v>
      </c>
      <c r="F218" s="53">
        <f t="shared" si="3"/>
        <v>284307705.5</v>
      </c>
    </row>
    <row r="219" spans="1:6" ht="22.5" x14ac:dyDescent="0.2">
      <c r="A219" s="21" t="s">
        <v>470</v>
      </c>
      <c r="B219" s="60" t="s">
        <v>438</v>
      </c>
      <c r="C219" s="23" t="s">
        <v>702</v>
      </c>
      <c r="D219" s="24">
        <v>358094800</v>
      </c>
      <c r="E219" s="61">
        <v>73787094.5</v>
      </c>
      <c r="F219" s="62">
        <f t="shared" si="3"/>
        <v>284307705.5</v>
      </c>
    </row>
    <row r="220" spans="1:6" x14ac:dyDescent="0.2">
      <c r="A220" s="21" t="s">
        <v>472</v>
      </c>
      <c r="B220" s="60" t="s">
        <v>438</v>
      </c>
      <c r="C220" s="23" t="s">
        <v>703</v>
      </c>
      <c r="D220" s="24">
        <v>358094800</v>
      </c>
      <c r="E220" s="61">
        <v>73787094.5</v>
      </c>
      <c r="F220" s="62">
        <f t="shared" si="3"/>
        <v>284307705.5</v>
      </c>
    </row>
    <row r="221" spans="1:6" ht="45" x14ac:dyDescent="0.2">
      <c r="A221" s="21" t="s">
        <v>474</v>
      </c>
      <c r="B221" s="60" t="s">
        <v>438</v>
      </c>
      <c r="C221" s="23" t="s">
        <v>704</v>
      </c>
      <c r="D221" s="24">
        <v>357807400</v>
      </c>
      <c r="E221" s="61">
        <v>73787094.5</v>
      </c>
      <c r="F221" s="62">
        <f t="shared" si="3"/>
        <v>284020305.5</v>
      </c>
    </row>
    <row r="222" spans="1:6" x14ac:dyDescent="0.2">
      <c r="A222" s="21" t="s">
        <v>476</v>
      </c>
      <c r="B222" s="60" t="s">
        <v>438</v>
      </c>
      <c r="C222" s="23" t="s">
        <v>705</v>
      </c>
      <c r="D222" s="24">
        <v>287400</v>
      </c>
      <c r="E222" s="61" t="s">
        <v>42</v>
      </c>
      <c r="F222" s="62">
        <f t="shared" si="3"/>
        <v>287400</v>
      </c>
    </row>
    <row r="223" spans="1:6" x14ac:dyDescent="0.2">
      <c r="A223" s="48" t="s">
        <v>706</v>
      </c>
      <c r="B223" s="49" t="s">
        <v>438</v>
      </c>
      <c r="C223" s="50" t="s">
        <v>707</v>
      </c>
      <c r="D223" s="51">
        <v>520942035</v>
      </c>
      <c r="E223" s="52">
        <v>102002405.5</v>
      </c>
      <c r="F223" s="53">
        <f t="shared" si="3"/>
        <v>418939629.5</v>
      </c>
    </row>
    <row r="224" spans="1:6" ht="22.5" x14ac:dyDescent="0.2">
      <c r="A224" s="21" t="s">
        <v>470</v>
      </c>
      <c r="B224" s="60" t="s">
        <v>438</v>
      </c>
      <c r="C224" s="23" t="s">
        <v>708</v>
      </c>
      <c r="D224" s="24">
        <v>520942035</v>
      </c>
      <c r="E224" s="61">
        <v>102002405.5</v>
      </c>
      <c r="F224" s="62">
        <f t="shared" si="3"/>
        <v>418939629.5</v>
      </c>
    </row>
    <row r="225" spans="1:6" x14ac:dyDescent="0.2">
      <c r="A225" s="21" t="s">
        <v>472</v>
      </c>
      <c r="B225" s="60" t="s">
        <v>438</v>
      </c>
      <c r="C225" s="23" t="s">
        <v>709</v>
      </c>
      <c r="D225" s="24">
        <v>466253635</v>
      </c>
      <c r="E225" s="61">
        <v>90935313.159999996</v>
      </c>
      <c r="F225" s="62">
        <f t="shared" si="3"/>
        <v>375318321.84000003</v>
      </c>
    </row>
    <row r="226" spans="1:6" ht="45" x14ac:dyDescent="0.2">
      <c r="A226" s="21" t="s">
        <v>474</v>
      </c>
      <c r="B226" s="60" t="s">
        <v>438</v>
      </c>
      <c r="C226" s="23" t="s">
        <v>710</v>
      </c>
      <c r="D226" s="24">
        <v>445727700</v>
      </c>
      <c r="E226" s="61">
        <v>86530513.159999996</v>
      </c>
      <c r="F226" s="62">
        <f t="shared" si="3"/>
        <v>359197186.84000003</v>
      </c>
    </row>
    <row r="227" spans="1:6" x14ac:dyDescent="0.2">
      <c r="A227" s="21" t="s">
        <v>476</v>
      </c>
      <c r="B227" s="60" t="s">
        <v>438</v>
      </c>
      <c r="C227" s="23" t="s">
        <v>711</v>
      </c>
      <c r="D227" s="24">
        <v>20525935</v>
      </c>
      <c r="E227" s="61">
        <v>4404800</v>
      </c>
      <c r="F227" s="62">
        <f t="shared" si="3"/>
        <v>16121135</v>
      </c>
    </row>
    <row r="228" spans="1:6" x14ac:dyDescent="0.2">
      <c r="A228" s="21" t="s">
        <v>690</v>
      </c>
      <c r="B228" s="60" t="s">
        <v>438</v>
      </c>
      <c r="C228" s="23" t="s">
        <v>712</v>
      </c>
      <c r="D228" s="24">
        <v>54688400</v>
      </c>
      <c r="E228" s="61">
        <v>11067092.34</v>
      </c>
      <c r="F228" s="62">
        <f t="shared" si="3"/>
        <v>43621307.659999996</v>
      </c>
    </row>
    <row r="229" spans="1:6" ht="45" x14ac:dyDescent="0.2">
      <c r="A229" s="21" t="s">
        <v>692</v>
      </c>
      <c r="B229" s="60" t="s">
        <v>438</v>
      </c>
      <c r="C229" s="23" t="s">
        <v>713</v>
      </c>
      <c r="D229" s="24">
        <v>51867000</v>
      </c>
      <c r="E229" s="61">
        <v>10418592.34</v>
      </c>
      <c r="F229" s="62">
        <f t="shared" si="3"/>
        <v>41448407.659999996</v>
      </c>
    </row>
    <row r="230" spans="1:6" x14ac:dyDescent="0.2">
      <c r="A230" s="21" t="s">
        <v>694</v>
      </c>
      <c r="B230" s="60" t="s">
        <v>438</v>
      </c>
      <c r="C230" s="23" t="s">
        <v>714</v>
      </c>
      <c r="D230" s="24">
        <v>2821400</v>
      </c>
      <c r="E230" s="61">
        <v>648500</v>
      </c>
      <c r="F230" s="62">
        <f t="shared" si="3"/>
        <v>2172900</v>
      </c>
    </row>
    <row r="231" spans="1:6" x14ac:dyDescent="0.2">
      <c r="A231" s="48" t="s">
        <v>715</v>
      </c>
      <c r="B231" s="49" t="s">
        <v>438</v>
      </c>
      <c r="C231" s="50" t="s">
        <v>716</v>
      </c>
      <c r="D231" s="51">
        <v>65621820</v>
      </c>
      <c r="E231" s="52">
        <v>15186124.380000001</v>
      </c>
      <c r="F231" s="53">
        <f t="shared" si="3"/>
        <v>50435695.619999997</v>
      </c>
    </row>
    <row r="232" spans="1:6" ht="22.5" x14ac:dyDescent="0.2">
      <c r="A232" s="21" t="s">
        <v>470</v>
      </c>
      <c r="B232" s="60" t="s">
        <v>438</v>
      </c>
      <c r="C232" s="23" t="s">
        <v>717</v>
      </c>
      <c r="D232" s="24">
        <v>65621820</v>
      </c>
      <c r="E232" s="61">
        <v>15186124.380000001</v>
      </c>
      <c r="F232" s="62">
        <f t="shared" si="3"/>
        <v>50435695.619999997</v>
      </c>
    </row>
    <row r="233" spans="1:6" x14ac:dyDescent="0.2">
      <c r="A233" s="21" t="s">
        <v>472</v>
      </c>
      <c r="B233" s="60" t="s">
        <v>438</v>
      </c>
      <c r="C233" s="23" t="s">
        <v>718</v>
      </c>
      <c r="D233" s="24">
        <v>62746620</v>
      </c>
      <c r="E233" s="61">
        <v>14876700</v>
      </c>
      <c r="F233" s="62">
        <f t="shared" si="3"/>
        <v>47869920</v>
      </c>
    </row>
    <row r="234" spans="1:6" ht="45" x14ac:dyDescent="0.2">
      <c r="A234" s="21" t="s">
        <v>474</v>
      </c>
      <c r="B234" s="60" t="s">
        <v>438</v>
      </c>
      <c r="C234" s="23" t="s">
        <v>719</v>
      </c>
      <c r="D234" s="24">
        <v>62385900</v>
      </c>
      <c r="E234" s="61">
        <v>14839700</v>
      </c>
      <c r="F234" s="62">
        <f t="shared" si="3"/>
        <v>47546200</v>
      </c>
    </row>
    <row r="235" spans="1:6" x14ac:dyDescent="0.2">
      <c r="A235" s="21" t="s">
        <v>476</v>
      </c>
      <c r="B235" s="60" t="s">
        <v>438</v>
      </c>
      <c r="C235" s="23" t="s">
        <v>720</v>
      </c>
      <c r="D235" s="24">
        <v>360720</v>
      </c>
      <c r="E235" s="61">
        <v>37000</v>
      </c>
      <c r="F235" s="62">
        <f t="shared" si="3"/>
        <v>323720</v>
      </c>
    </row>
    <row r="236" spans="1:6" x14ac:dyDescent="0.2">
      <c r="A236" s="21" t="s">
        <v>690</v>
      </c>
      <c r="B236" s="60" t="s">
        <v>438</v>
      </c>
      <c r="C236" s="23" t="s">
        <v>721</v>
      </c>
      <c r="D236" s="24">
        <v>2875200</v>
      </c>
      <c r="E236" s="61">
        <v>309424.38</v>
      </c>
      <c r="F236" s="62">
        <f t="shared" si="3"/>
        <v>2565775.62</v>
      </c>
    </row>
    <row r="237" spans="1:6" x14ac:dyDescent="0.2">
      <c r="A237" s="21" t="s">
        <v>694</v>
      </c>
      <c r="B237" s="60" t="s">
        <v>438</v>
      </c>
      <c r="C237" s="23" t="s">
        <v>722</v>
      </c>
      <c r="D237" s="24">
        <v>2875200</v>
      </c>
      <c r="E237" s="61">
        <v>309424.38</v>
      </c>
      <c r="F237" s="62">
        <f t="shared" si="3"/>
        <v>2565775.62</v>
      </c>
    </row>
    <row r="238" spans="1:6" x14ac:dyDescent="0.2">
      <c r="A238" s="48" t="s">
        <v>723</v>
      </c>
      <c r="B238" s="49" t="s">
        <v>438</v>
      </c>
      <c r="C238" s="50" t="s">
        <v>724</v>
      </c>
      <c r="D238" s="51">
        <v>3514700</v>
      </c>
      <c r="E238" s="52" t="s">
        <v>42</v>
      </c>
      <c r="F238" s="53">
        <f t="shared" si="3"/>
        <v>3514700</v>
      </c>
    </row>
    <row r="239" spans="1:6" ht="56.25" x14ac:dyDescent="0.2">
      <c r="A239" s="21" t="s">
        <v>442</v>
      </c>
      <c r="B239" s="60" t="s">
        <v>438</v>
      </c>
      <c r="C239" s="23" t="s">
        <v>725</v>
      </c>
      <c r="D239" s="24">
        <v>50000</v>
      </c>
      <c r="E239" s="61" t="s">
        <v>42</v>
      </c>
      <c r="F239" s="62">
        <f t="shared" si="3"/>
        <v>50000</v>
      </c>
    </row>
    <row r="240" spans="1:6" ht="22.5" x14ac:dyDescent="0.2">
      <c r="A240" s="21" t="s">
        <v>452</v>
      </c>
      <c r="B240" s="60" t="s">
        <v>438</v>
      </c>
      <c r="C240" s="23" t="s">
        <v>726</v>
      </c>
      <c r="D240" s="24">
        <v>50000</v>
      </c>
      <c r="E240" s="61" t="s">
        <v>42</v>
      </c>
      <c r="F240" s="62">
        <f t="shared" si="3"/>
        <v>50000</v>
      </c>
    </row>
    <row r="241" spans="1:6" ht="45" x14ac:dyDescent="0.2">
      <c r="A241" s="21" t="s">
        <v>458</v>
      </c>
      <c r="B241" s="60" t="s">
        <v>438</v>
      </c>
      <c r="C241" s="23" t="s">
        <v>727</v>
      </c>
      <c r="D241" s="24">
        <v>50000</v>
      </c>
      <c r="E241" s="61" t="s">
        <v>42</v>
      </c>
      <c r="F241" s="62">
        <f t="shared" si="3"/>
        <v>50000</v>
      </c>
    </row>
    <row r="242" spans="1:6" ht="22.5" x14ac:dyDescent="0.2">
      <c r="A242" s="21" t="s">
        <v>470</v>
      </c>
      <c r="B242" s="60" t="s">
        <v>438</v>
      </c>
      <c r="C242" s="23" t="s">
        <v>728</v>
      </c>
      <c r="D242" s="24">
        <v>3464700</v>
      </c>
      <c r="E242" s="61" t="s">
        <v>42</v>
      </c>
      <c r="F242" s="62">
        <f t="shared" si="3"/>
        <v>3464700</v>
      </c>
    </row>
    <row r="243" spans="1:6" x14ac:dyDescent="0.2">
      <c r="A243" s="21" t="s">
        <v>472</v>
      </c>
      <c r="B243" s="60" t="s">
        <v>438</v>
      </c>
      <c r="C243" s="23" t="s">
        <v>729</v>
      </c>
      <c r="D243" s="24">
        <v>3464700</v>
      </c>
      <c r="E243" s="61" t="s">
        <v>42</v>
      </c>
      <c r="F243" s="62">
        <f t="shared" si="3"/>
        <v>3464700</v>
      </c>
    </row>
    <row r="244" spans="1:6" x14ac:dyDescent="0.2">
      <c r="A244" s="21" t="s">
        <v>476</v>
      </c>
      <c r="B244" s="60" t="s">
        <v>438</v>
      </c>
      <c r="C244" s="23" t="s">
        <v>730</v>
      </c>
      <c r="D244" s="24">
        <v>3464700</v>
      </c>
      <c r="E244" s="61" t="s">
        <v>42</v>
      </c>
      <c r="F244" s="62">
        <f t="shared" si="3"/>
        <v>3464700</v>
      </c>
    </row>
    <row r="245" spans="1:6" x14ac:dyDescent="0.2">
      <c r="A245" s="48" t="s">
        <v>731</v>
      </c>
      <c r="B245" s="49" t="s">
        <v>438</v>
      </c>
      <c r="C245" s="50" t="s">
        <v>732</v>
      </c>
      <c r="D245" s="51">
        <v>83484300</v>
      </c>
      <c r="E245" s="52">
        <v>19132520.170000002</v>
      </c>
      <c r="F245" s="53">
        <f t="shared" si="3"/>
        <v>64351779.829999998</v>
      </c>
    </row>
    <row r="246" spans="1:6" ht="56.25" x14ac:dyDescent="0.2">
      <c r="A246" s="21" t="s">
        <v>442</v>
      </c>
      <c r="B246" s="60" t="s">
        <v>438</v>
      </c>
      <c r="C246" s="23" t="s">
        <v>733</v>
      </c>
      <c r="D246" s="24">
        <v>75348500</v>
      </c>
      <c r="E246" s="61">
        <v>17567526.59</v>
      </c>
      <c r="F246" s="62">
        <f t="shared" si="3"/>
        <v>57780973.409999996</v>
      </c>
    </row>
    <row r="247" spans="1:6" x14ac:dyDescent="0.2">
      <c r="A247" s="21" t="s">
        <v>444</v>
      </c>
      <c r="B247" s="60" t="s">
        <v>438</v>
      </c>
      <c r="C247" s="23" t="s">
        <v>734</v>
      </c>
      <c r="D247" s="24">
        <v>72042500</v>
      </c>
      <c r="E247" s="61">
        <v>16491807.68</v>
      </c>
      <c r="F247" s="62">
        <f t="shared" si="3"/>
        <v>55550692.32</v>
      </c>
    </row>
    <row r="248" spans="1:6" x14ac:dyDescent="0.2">
      <c r="A248" s="21" t="s">
        <v>446</v>
      </c>
      <c r="B248" s="60" t="s">
        <v>438</v>
      </c>
      <c r="C248" s="23" t="s">
        <v>735</v>
      </c>
      <c r="D248" s="24">
        <v>54576000</v>
      </c>
      <c r="E248" s="61">
        <v>12808076.859999999</v>
      </c>
      <c r="F248" s="62">
        <f t="shared" si="3"/>
        <v>41767923.140000001</v>
      </c>
    </row>
    <row r="249" spans="1:6" ht="22.5" x14ac:dyDescent="0.2">
      <c r="A249" s="21" t="s">
        <v>448</v>
      </c>
      <c r="B249" s="60" t="s">
        <v>438</v>
      </c>
      <c r="C249" s="23" t="s">
        <v>736</v>
      </c>
      <c r="D249" s="24">
        <v>984600</v>
      </c>
      <c r="E249" s="61">
        <v>48176.1</v>
      </c>
      <c r="F249" s="62">
        <f t="shared" si="3"/>
        <v>936423.9</v>
      </c>
    </row>
    <row r="250" spans="1:6" ht="33.75" x14ac:dyDescent="0.2">
      <c r="A250" s="21" t="s">
        <v>450</v>
      </c>
      <c r="B250" s="60" t="s">
        <v>438</v>
      </c>
      <c r="C250" s="23" t="s">
        <v>737</v>
      </c>
      <c r="D250" s="24">
        <v>16481900</v>
      </c>
      <c r="E250" s="61">
        <v>3635554.72</v>
      </c>
      <c r="F250" s="62">
        <f t="shared" si="3"/>
        <v>12846345.279999999</v>
      </c>
    </row>
    <row r="251" spans="1:6" ht="22.5" x14ac:dyDescent="0.2">
      <c r="A251" s="21" t="s">
        <v>452</v>
      </c>
      <c r="B251" s="60" t="s">
        <v>438</v>
      </c>
      <c r="C251" s="23" t="s">
        <v>738</v>
      </c>
      <c r="D251" s="24">
        <v>3306000</v>
      </c>
      <c r="E251" s="61">
        <v>1075718.9099999999</v>
      </c>
      <c r="F251" s="62">
        <f t="shared" si="3"/>
        <v>2230281.09</v>
      </c>
    </row>
    <row r="252" spans="1:6" ht="22.5" x14ac:dyDescent="0.2">
      <c r="A252" s="21" t="s">
        <v>454</v>
      </c>
      <c r="B252" s="60" t="s">
        <v>438</v>
      </c>
      <c r="C252" s="23" t="s">
        <v>739</v>
      </c>
      <c r="D252" s="24">
        <v>2449300</v>
      </c>
      <c r="E252" s="61">
        <v>838627.54</v>
      </c>
      <c r="F252" s="62">
        <f t="shared" si="3"/>
        <v>1610672.46</v>
      </c>
    </row>
    <row r="253" spans="1:6" ht="33.75" x14ac:dyDescent="0.2">
      <c r="A253" s="21" t="s">
        <v>456</v>
      </c>
      <c r="B253" s="60" t="s">
        <v>438</v>
      </c>
      <c r="C253" s="23" t="s">
        <v>740</v>
      </c>
      <c r="D253" s="24">
        <v>117000</v>
      </c>
      <c r="E253" s="61" t="s">
        <v>42</v>
      </c>
      <c r="F253" s="62">
        <f t="shared" si="3"/>
        <v>117000</v>
      </c>
    </row>
    <row r="254" spans="1:6" ht="33.75" x14ac:dyDescent="0.2">
      <c r="A254" s="21" t="s">
        <v>460</v>
      </c>
      <c r="B254" s="60" t="s">
        <v>438</v>
      </c>
      <c r="C254" s="23" t="s">
        <v>741</v>
      </c>
      <c r="D254" s="24">
        <v>739700</v>
      </c>
      <c r="E254" s="61">
        <v>237091.37</v>
      </c>
      <c r="F254" s="62">
        <f t="shared" si="3"/>
        <v>502608.63</v>
      </c>
    </row>
    <row r="255" spans="1:6" ht="22.5" x14ac:dyDescent="0.2">
      <c r="A255" s="21" t="s">
        <v>462</v>
      </c>
      <c r="B255" s="60" t="s">
        <v>438</v>
      </c>
      <c r="C255" s="23" t="s">
        <v>742</v>
      </c>
      <c r="D255" s="24">
        <v>4157500</v>
      </c>
      <c r="E255" s="61">
        <v>1560277.58</v>
      </c>
      <c r="F255" s="62">
        <f t="shared" si="3"/>
        <v>2597222.42</v>
      </c>
    </row>
    <row r="256" spans="1:6" ht="22.5" x14ac:dyDescent="0.2">
      <c r="A256" s="21" t="s">
        <v>464</v>
      </c>
      <c r="B256" s="60" t="s">
        <v>438</v>
      </c>
      <c r="C256" s="23" t="s">
        <v>743</v>
      </c>
      <c r="D256" s="24">
        <v>4157500</v>
      </c>
      <c r="E256" s="61">
        <v>1560277.58</v>
      </c>
      <c r="F256" s="62">
        <f t="shared" si="3"/>
        <v>2597222.42</v>
      </c>
    </row>
    <row r="257" spans="1:6" x14ac:dyDescent="0.2">
      <c r="A257" s="21" t="s">
        <v>468</v>
      </c>
      <c r="B257" s="60" t="s">
        <v>438</v>
      </c>
      <c r="C257" s="23" t="s">
        <v>744</v>
      </c>
      <c r="D257" s="24">
        <v>4157500</v>
      </c>
      <c r="E257" s="61">
        <v>1560277.58</v>
      </c>
      <c r="F257" s="62">
        <f t="shared" si="3"/>
        <v>2597222.42</v>
      </c>
    </row>
    <row r="258" spans="1:6" x14ac:dyDescent="0.2">
      <c r="A258" s="21" t="s">
        <v>620</v>
      </c>
      <c r="B258" s="60" t="s">
        <v>438</v>
      </c>
      <c r="C258" s="23" t="s">
        <v>745</v>
      </c>
      <c r="D258" s="24">
        <v>288000</v>
      </c>
      <c r="E258" s="61" t="s">
        <v>42</v>
      </c>
      <c r="F258" s="62">
        <f t="shared" si="3"/>
        <v>288000</v>
      </c>
    </row>
    <row r="259" spans="1:6" ht="22.5" x14ac:dyDescent="0.2">
      <c r="A259" s="21" t="s">
        <v>684</v>
      </c>
      <c r="B259" s="60" t="s">
        <v>438</v>
      </c>
      <c r="C259" s="23" t="s">
        <v>746</v>
      </c>
      <c r="D259" s="24">
        <f>D258</f>
        <v>288000</v>
      </c>
      <c r="E259" s="61" t="s">
        <v>42</v>
      </c>
      <c r="F259" s="62">
        <f t="shared" si="3"/>
        <v>288000</v>
      </c>
    </row>
    <row r="260" spans="1:6" ht="22.5" x14ac:dyDescent="0.2">
      <c r="A260" s="21" t="s">
        <v>470</v>
      </c>
      <c r="B260" s="60" t="s">
        <v>438</v>
      </c>
      <c r="C260" s="23" t="s">
        <v>747</v>
      </c>
      <c r="D260" s="24">
        <v>3467100</v>
      </c>
      <c r="E260" s="61" t="s">
        <v>42</v>
      </c>
      <c r="F260" s="62">
        <f t="shared" si="3"/>
        <v>3467100</v>
      </c>
    </row>
    <row r="261" spans="1:6" x14ac:dyDescent="0.2">
      <c r="A261" s="21" t="s">
        <v>472</v>
      </c>
      <c r="B261" s="60" t="s">
        <v>438</v>
      </c>
      <c r="C261" s="23" t="s">
        <v>748</v>
      </c>
      <c r="D261" s="24">
        <v>3467100</v>
      </c>
      <c r="E261" s="61" t="s">
        <v>42</v>
      </c>
      <c r="F261" s="62">
        <f t="shared" si="3"/>
        <v>3467100</v>
      </c>
    </row>
    <row r="262" spans="1:6" x14ac:dyDescent="0.2">
      <c r="A262" s="21" t="s">
        <v>476</v>
      </c>
      <c r="B262" s="60" t="s">
        <v>438</v>
      </c>
      <c r="C262" s="23" t="s">
        <v>749</v>
      </c>
      <c r="D262" s="24">
        <v>3467100</v>
      </c>
      <c r="E262" s="61" t="s">
        <v>42</v>
      </c>
      <c r="F262" s="62">
        <f t="shared" si="3"/>
        <v>3467100</v>
      </c>
    </row>
    <row r="263" spans="1:6" x14ac:dyDescent="0.2">
      <c r="A263" s="21" t="s">
        <v>478</v>
      </c>
      <c r="B263" s="60" t="s">
        <v>438</v>
      </c>
      <c r="C263" s="23" t="s">
        <v>750</v>
      </c>
      <c r="D263" s="24">
        <v>223200</v>
      </c>
      <c r="E263" s="61">
        <v>4716</v>
      </c>
      <c r="F263" s="62">
        <f t="shared" si="3"/>
        <v>218484</v>
      </c>
    </row>
    <row r="264" spans="1:6" x14ac:dyDescent="0.2">
      <c r="A264" s="21" t="s">
        <v>484</v>
      </c>
      <c r="B264" s="60" t="s">
        <v>438</v>
      </c>
      <c r="C264" s="23" t="s">
        <v>751</v>
      </c>
      <c r="D264" s="24">
        <v>223200</v>
      </c>
      <c r="E264" s="61">
        <v>4716</v>
      </c>
      <c r="F264" s="62">
        <f t="shared" si="3"/>
        <v>218484</v>
      </c>
    </row>
    <row r="265" spans="1:6" ht="22.5" x14ac:dyDescent="0.2">
      <c r="A265" s="21" t="s">
        <v>486</v>
      </c>
      <c r="B265" s="60" t="s">
        <v>438</v>
      </c>
      <c r="C265" s="23" t="s">
        <v>752</v>
      </c>
      <c r="D265" s="24">
        <v>194200</v>
      </c>
      <c r="E265" s="61" t="s">
        <v>42</v>
      </c>
      <c r="F265" s="62">
        <f t="shared" si="3"/>
        <v>194200</v>
      </c>
    </row>
    <row r="266" spans="1:6" x14ac:dyDescent="0.2">
      <c r="A266" s="21" t="s">
        <v>488</v>
      </c>
      <c r="B266" s="60" t="s">
        <v>438</v>
      </c>
      <c r="C266" s="23" t="s">
        <v>753</v>
      </c>
      <c r="D266" s="24">
        <v>29000</v>
      </c>
      <c r="E266" s="61">
        <v>4716</v>
      </c>
      <c r="F266" s="62">
        <f t="shared" si="3"/>
        <v>24284</v>
      </c>
    </row>
    <row r="267" spans="1:6" x14ac:dyDescent="0.2">
      <c r="A267" s="48" t="s">
        <v>754</v>
      </c>
      <c r="B267" s="49" t="s">
        <v>438</v>
      </c>
      <c r="C267" s="50" t="s">
        <v>755</v>
      </c>
      <c r="D267" s="51">
        <v>84155180</v>
      </c>
      <c r="E267" s="52">
        <v>25694308.170000002</v>
      </c>
      <c r="F267" s="53">
        <f t="shared" si="3"/>
        <v>58460871.829999998</v>
      </c>
    </row>
    <row r="268" spans="1:6" ht="56.25" x14ac:dyDescent="0.2">
      <c r="A268" s="21" t="s">
        <v>442</v>
      </c>
      <c r="B268" s="60" t="s">
        <v>438</v>
      </c>
      <c r="C268" s="23" t="s">
        <v>756</v>
      </c>
      <c r="D268" s="24">
        <v>6256800</v>
      </c>
      <c r="E268" s="61">
        <v>1555797.46</v>
      </c>
      <c r="F268" s="62">
        <f t="shared" si="3"/>
        <v>4701002.54</v>
      </c>
    </row>
    <row r="269" spans="1:6" ht="22.5" x14ac:dyDescent="0.2">
      <c r="A269" s="21" t="s">
        <v>452</v>
      </c>
      <c r="B269" s="60" t="s">
        <v>438</v>
      </c>
      <c r="C269" s="23" t="s">
        <v>757</v>
      </c>
      <c r="D269" s="24">
        <v>6256800</v>
      </c>
      <c r="E269" s="61">
        <v>1555797.46</v>
      </c>
      <c r="F269" s="62">
        <f t="shared" si="3"/>
        <v>4701002.54</v>
      </c>
    </row>
    <row r="270" spans="1:6" ht="22.5" x14ac:dyDescent="0.2">
      <c r="A270" s="21" t="s">
        <v>454</v>
      </c>
      <c r="B270" s="60" t="s">
        <v>438</v>
      </c>
      <c r="C270" s="23" t="s">
        <v>758</v>
      </c>
      <c r="D270" s="24">
        <v>4681000</v>
      </c>
      <c r="E270" s="61">
        <v>1255400.28</v>
      </c>
      <c r="F270" s="62">
        <f t="shared" si="3"/>
        <v>3425599.7199999997</v>
      </c>
    </row>
    <row r="271" spans="1:6" ht="33.75" x14ac:dyDescent="0.2">
      <c r="A271" s="21" t="s">
        <v>456</v>
      </c>
      <c r="B271" s="60" t="s">
        <v>438</v>
      </c>
      <c r="C271" s="23" t="s">
        <v>759</v>
      </c>
      <c r="D271" s="24">
        <v>165000</v>
      </c>
      <c r="E271" s="61">
        <v>3053.4</v>
      </c>
      <c r="F271" s="62">
        <f t="shared" ref="F271:F334" si="4">IF(OR(D271="-",IF(E271="-",0,E271)&gt;=IF(D271="-",0,D271)),"-",IF(D271="-",0,D271)-IF(E271="-",0,E271))</f>
        <v>161946.6</v>
      </c>
    </row>
    <row r="272" spans="1:6" ht="33.75" x14ac:dyDescent="0.2">
      <c r="A272" s="21" t="s">
        <v>460</v>
      </c>
      <c r="B272" s="60" t="s">
        <v>438</v>
      </c>
      <c r="C272" s="23" t="s">
        <v>760</v>
      </c>
      <c r="D272" s="24">
        <v>1410800</v>
      </c>
      <c r="E272" s="61">
        <v>297343.78000000003</v>
      </c>
      <c r="F272" s="62">
        <f t="shared" si="4"/>
        <v>1113456.22</v>
      </c>
    </row>
    <row r="273" spans="1:6" ht="22.5" x14ac:dyDescent="0.2">
      <c r="A273" s="21" t="s">
        <v>462</v>
      </c>
      <c r="B273" s="60" t="s">
        <v>438</v>
      </c>
      <c r="C273" s="23" t="s">
        <v>761</v>
      </c>
      <c r="D273" s="24">
        <v>265900</v>
      </c>
      <c r="E273" s="61">
        <v>76310.710000000006</v>
      </c>
      <c r="F273" s="62">
        <f t="shared" si="4"/>
        <v>189589.28999999998</v>
      </c>
    </row>
    <row r="274" spans="1:6" ht="22.5" x14ac:dyDescent="0.2">
      <c r="A274" s="21" t="s">
        <v>464</v>
      </c>
      <c r="B274" s="60" t="s">
        <v>438</v>
      </c>
      <c r="C274" s="23" t="s">
        <v>762</v>
      </c>
      <c r="D274" s="24">
        <v>265900</v>
      </c>
      <c r="E274" s="61">
        <v>76310.710000000006</v>
      </c>
      <c r="F274" s="62">
        <f t="shared" si="4"/>
        <v>189589.28999999998</v>
      </c>
    </row>
    <row r="275" spans="1:6" x14ac:dyDescent="0.2">
      <c r="A275" s="21" t="s">
        <v>468</v>
      </c>
      <c r="B275" s="60" t="s">
        <v>438</v>
      </c>
      <c r="C275" s="23" t="s">
        <v>763</v>
      </c>
      <c r="D275" s="24">
        <v>265900</v>
      </c>
      <c r="E275" s="61">
        <v>76310.710000000006</v>
      </c>
      <c r="F275" s="62">
        <f t="shared" si="4"/>
        <v>189589.28999999998</v>
      </c>
    </row>
    <row r="276" spans="1:6" ht="22.5" x14ac:dyDescent="0.2">
      <c r="A276" s="21" t="s">
        <v>470</v>
      </c>
      <c r="B276" s="60" t="s">
        <v>438</v>
      </c>
      <c r="C276" s="23" t="s">
        <v>764</v>
      </c>
      <c r="D276" s="24">
        <v>77632180</v>
      </c>
      <c r="E276" s="61">
        <v>24062200</v>
      </c>
      <c r="F276" s="62">
        <f t="shared" si="4"/>
        <v>53569980</v>
      </c>
    </row>
    <row r="277" spans="1:6" x14ac:dyDescent="0.2">
      <c r="A277" s="21" t="s">
        <v>472</v>
      </c>
      <c r="B277" s="60" t="s">
        <v>438</v>
      </c>
      <c r="C277" s="23" t="s">
        <v>765</v>
      </c>
      <c r="D277" s="24">
        <v>77632180</v>
      </c>
      <c r="E277" s="61">
        <v>24062200</v>
      </c>
      <c r="F277" s="62">
        <f t="shared" si="4"/>
        <v>53569980</v>
      </c>
    </row>
    <row r="278" spans="1:6" ht="45" x14ac:dyDescent="0.2">
      <c r="A278" s="21" t="s">
        <v>474</v>
      </c>
      <c r="B278" s="60" t="s">
        <v>438</v>
      </c>
      <c r="C278" s="23" t="s">
        <v>766</v>
      </c>
      <c r="D278" s="24">
        <v>73514900</v>
      </c>
      <c r="E278" s="61">
        <v>23480200</v>
      </c>
      <c r="F278" s="62">
        <f t="shared" si="4"/>
        <v>50034700</v>
      </c>
    </row>
    <row r="279" spans="1:6" x14ac:dyDescent="0.2">
      <c r="A279" s="21" t="s">
        <v>476</v>
      </c>
      <c r="B279" s="60" t="s">
        <v>438</v>
      </c>
      <c r="C279" s="23" t="s">
        <v>767</v>
      </c>
      <c r="D279" s="24">
        <v>4117280</v>
      </c>
      <c r="E279" s="61">
        <v>582000</v>
      </c>
      <c r="F279" s="62">
        <f t="shared" si="4"/>
        <v>3535280</v>
      </c>
    </row>
    <row r="280" spans="1:6" x14ac:dyDescent="0.2">
      <c r="A280" s="21" t="s">
        <v>478</v>
      </c>
      <c r="B280" s="60" t="s">
        <v>438</v>
      </c>
      <c r="C280" s="23" t="s">
        <v>768</v>
      </c>
      <c r="D280" s="24">
        <v>300</v>
      </c>
      <c r="E280" s="61" t="s">
        <v>42</v>
      </c>
      <c r="F280" s="62">
        <f t="shared" si="4"/>
        <v>300</v>
      </c>
    </row>
    <row r="281" spans="1:6" x14ac:dyDescent="0.2">
      <c r="A281" s="21" t="s">
        <v>484</v>
      </c>
      <c r="B281" s="60" t="s">
        <v>438</v>
      </c>
      <c r="C281" s="23" t="s">
        <v>769</v>
      </c>
      <c r="D281" s="24">
        <v>300</v>
      </c>
      <c r="E281" s="61" t="s">
        <v>42</v>
      </c>
      <c r="F281" s="62">
        <f t="shared" si="4"/>
        <v>300</v>
      </c>
    </row>
    <row r="282" spans="1:6" ht="22.5" x14ac:dyDescent="0.2">
      <c r="A282" s="21" t="s">
        <v>486</v>
      </c>
      <c r="B282" s="60" t="s">
        <v>438</v>
      </c>
      <c r="C282" s="23" t="s">
        <v>770</v>
      </c>
      <c r="D282" s="24">
        <v>300</v>
      </c>
      <c r="E282" s="61" t="s">
        <v>42</v>
      </c>
      <c r="F282" s="62">
        <f t="shared" si="4"/>
        <v>300</v>
      </c>
    </row>
    <row r="283" spans="1:6" x14ac:dyDescent="0.2">
      <c r="A283" s="48" t="s">
        <v>771</v>
      </c>
      <c r="B283" s="49" t="s">
        <v>438</v>
      </c>
      <c r="C283" s="50" t="s">
        <v>772</v>
      </c>
      <c r="D283" s="51">
        <v>77632180</v>
      </c>
      <c r="E283" s="52">
        <v>24062200</v>
      </c>
      <c r="F283" s="53">
        <f t="shared" si="4"/>
        <v>53569980</v>
      </c>
    </row>
    <row r="284" spans="1:6" ht="22.5" x14ac:dyDescent="0.2">
      <c r="A284" s="21" t="s">
        <v>470</v>
      </c>
      <c r="B284" s="60" t="s">
        <v>438</v>
      </c>
      <c r="C284" s="23" t="s">
        <v>773</v>
      </c>
      <c r="D284" s="24">
        <v>77632180</v>
      </c>
      <c r="E284" s="61">
        <v>24062200</v>
      </c>
      <c r="F284" s="62">
        <f t="shared" si="4"/>
        <v>53569980</v>
      </c>
    </row>
    <row r="285" spans="1:6" x14ac:dyDescent="0.2">
      <c r="A285" s="21" t="s">
        <v>472</v>
      </c>
      <c r="B285" s="60" t="s">
        <v>438</v>
      </c>
      <c r="C285" s="23" t="s">
        <v>774</v>
      </c>
      <c r="D285" s="24">
        <v>77632180</v>
      </c>
      <c r="E285" s="61">
        <v>24062200</v>
      </c>
      <c r="F285" s="62">
        <f t="shared" si="4"/>
        <v>53569980</v>
      </c>
    </row>
    <row r="286" spans="1:6" ht="45" x14ac:dyDescent="0.2">
      <c r="A286" s="21" t="s">
        <v>474</v>
      </c>
      <c r="B286" s="60" t="s">
        <v>438</v>
      </c>
      <c r="C286" s="23" t="s">
        <v>775</v>
      </c>
      <c r="D286" s="24">
        <v>73514900</v>
      </c>
      <c r="E286" s="61">
        <v>23480200</v>
      </c>
      <c r="F286" s="62">
        <f t="shared" si="4"/>
        <v>50034700</v>
      </c>
    </row>
    <row r="287" spans="1:6" x14ac:dyDescent="0.2">
      <c r="A287" s="21" t="s">
        <v>476</v>
      </c>
      <c r="B287" s="60" t="s">
        <v>438</v>
      </c>
      <c r="C287" s="23" t="s">
        <v>776</v>
      </c>
      <c r="D287" s="24">
        <v>4117280</v>
      </c>
      <c r="E287" s="61">
        <v>582000</v>
      </c>
      <c r="F287" s="62">
        <f t="shared" si="4"/>
        <v>3535280</v>
      </c>
    </row>
    <row r="288" spans="1:6" ht="22.5" x14ac:dyDescent="0.2">
      <c r="A288" s="48" t="s">
        <v>777</v>
      </c>
      <c r="B288" s="49" t="s">
        <v>438</v>
      </c>
      <c r="C288" s="50" t="s">
        <v>778</v>
      </c>
      <c r="D288" s="51">
        <v>6523000</v>
      </c>
      <c r="E288" s="52">
        <v>1632108.17</v>
      </c>
      <c r="F288" s="53">
        <f t="shared" si="4"/>
        <v>4890891.83</v>
      </c>
    </row>
    <row r="289" spans="1:6" ht="56.25" x14ac:dyDescent="0.2">
      <c r="A289" s="21" t="s">
        <v>442</v>
      </c>
      <c r="B289" s="60" t="s">
        <v>438</v>
      </c>
      <c r="C289" s="23" t="s">
        <v>779</v>
      </c>
      <c r="D289" s="24">
        <v>6256800</v>
      </c>
      <c r="E289" s="61">
        <v>1555797.46</v>
      </c>
      <c r="F289" s="62">
        <f t="shared" si="4"/>
        <v>4701002.54</v>
      </c>
    </row>
    <row r="290" spans="1:6" ht="22.5" x14ac:dyDescent="0.2">
      <c r="A290" s="21" t="s">
        <v>452</v>
      </c>
      <c r="B290" s="60" t="s">
        <v>438</v>
      </c>
      <c r="C290" s="23" t="s">
        <v>780</v>
      </c>
      <c r="D290" s="24">
        <v>6256800</v>
      </c>
      <c r="E290" s="61">
        <v>1555797.46</v>
      </c>
      <c r="F290" s="62">
        <f t="shared" si="4"/>
        <v>4701002.54</v>
      </c>
    </row>
    <row r="291" spans="1:6" ht="22.5" x14ac:dyDescent="0.2">
      <c r="A291" s="21" t="s">
        <v>454</v>
      </c>
      <c r="B291" s="60" t="s">
        <v>438</v>
      </c>
      <c r="C291" s="23" t="s">
        <v>781</v>
      </c>
      <c r="D291" s="24">
        <v>4681000</v>
      </c>
      <c r="E291" s="61">
        <v>1255400.28</v>
      </c>
      <c r="F291" s="62">
        <f t="shared" si="4"/>
        <v>3425599.7199999997</v>
      </c>
    </row>
    <row r="292" spans="1:6" ht="33.75" x14ac:dyDescent="0.2">
      <c r="A292" s="21" t="s">
        <v>456</v>
      </c>
      <c r="B292" s="60" t="s">
        <v>438</v>
      </c>
      <c r="C292" s="23" t="s">
        <v>782</v>
      </c>
      <c r="D292" s="24">
        <v>165000</v>
      </c>
      <c r="E292" s="61">
        <v>3053.4</v>
      </c>
      <c r="F292" s="62">
        <f t="shared" si="4"/>
        <v>161946.6</v>
      </c>
    </row>
    <row r="293" spans="1:6" ht="33.75" x14ac:dyDescent="0.2">
      <c r="A293" s="21" t="s">
        <v>460</v>
      </c>
      <c r="B293" s="60" t="s">
        <v>438</v>
      </c>
      <c r="C293" s="23" t="s">
        <v>783</v>
      </c>
      <c r="D293" s="24">
        <v>1410800</v>
      </c>
      <c r="E293" s="61">
        <v>297343.78000000003</v>
      </c>
      <c r="F293" s="62">
        <f t="shared" si="4"/>
        <v>1113456.22</v>
      </c>
    </row>
    <row r="294" spans="1:6" ht="22.5" x14ac:dyDescent="0.2">
      <c r="A294" s="21" t="s">
        <v>462</v>
      </c>
      <c r="B294" s="60" t="s">
        <v>438</v>
      </c>
      <c r="C294" s="23" t="s">
        <v>784</v>
      </c>
      <c r="D294" s="24">
        <v>265900</v>
      </c>
      <c r="E294" s="61">
        <v>76310.710000000006</v>
      </c>
      <c r="F294" s="62">
        <f t="shared" si="4"/>
        <v>189589.28999999998</v>
      </c>
    </row>
    <row r="295" spans="1:6" ht="22.5" x14ac:dyDescent="0.2">
      <c r="A295" s="21" t="s">
        <v>464</v>
      </c>
      <c r="B295" s="60" t="s">
        <v>438</v>
      </c>
      <c r="C295" s="23" t="s">
        <v>785</v>
      </c>
      <c r="D295" s="24">
        <v>265900</v>
      </c>
      <c r="E295" s="61">
        <v>76310.710000000006</v>
      </c>
      <c r="F295" s="62">
        <f t="shared" si="4"/>
        <v>189589.28999999998</v>
      </c>
    </row>
    <row r="296" spans="1:6" x14ac:dyDescent="0.2">
      <c r="A296" s="21" t="s">
        <v>468</v>
      </c>
      <c r="B296" s="60" t="s">
        <v>438</v>
      </c>
      <c r="C296" s="23" t="s">
        <v>786</v>
      </c>
      <c r="D296" s="24">
        <v>265900</v>
      </c>
      <c r="E296" s="61">
        <v>76310.710000000006</v>
      </c>
      <c r="F296" s="62">
        <f t="shared" si="4"/>
        <v>189589.28999999998</v>
      </c>
    </row>
    <row r="297" spans="1:6" x14ac:dyDescent="0.2">
      <c r="A297" s="21" t="s">
        <v>478</v>
      </c>
      <c r="B297" s="60" t="s">
        <v>438</v>
      </c>
      <c r="C297" s="23" t="s">
        <v>787</v>
      </c>
      <c r="D297" s="24">
        <v>300</v>
      </c>
      <c r="E297" s="61" t="s">
        <v>42</v>
      </c>
      <c r="F297" s="62">
        <f t="shared" si="4"/>
        <v>300</v>
      </c>
    </row>
    <row r="298" spans="1:6" x14ac:dyDescent="0.2">
      <c r="A298" s="21" t="s">
        <v>484</v>
      </c>
      <c r="B298" s="60" t="s">
        <v>438</v>
      </c>
      <c r="C298" s="23" t="s">
        <v>788</v>
      </c>
      <c r="D298" s="24">
        <v>300</v>
      </c>
      <c r="E298" s="61" t="s">
        <v>42</v>
      </c>
      <c r="F298" s="62">
        <f t="shared" si="4"/>
        <v>300</v>
      </c>
    </row>
    <row r="299" spans="1:6" ht="22.5" x14ac:dyDescent="0.2">
      <c r="A299" s="21" t="s">
        <v>486</v>
      </c>
      <c r="B299" s="60" t="s">
        <v>438</v>
      </c>
      <c r="C299" s="23" t="s">
        <v>789</v>
      </c>
      <c r="D299" s="24">
        <v>300</v>
      </c>
      <c r="E299" s="61" t="s">
        <v>42</v>
      </c>
      <c r="F299" s="62">
        <f t="shared" si="4"/>
        <v>300</v>
      </c>
    </row>
    <row r="300" spans="1:6" x14ac:dyDescent="0.2">
      <c r="A300" s="48" t="s">
        <v>790</v>
      </c>
      <c r="B300" s="49" t="s">
        <v>438</v>
      </c>
      <c r="C300" s="50" t="s">
        <v>791</v>
      </c>
      <c r="D300" s="51">
        <v>14333700</v>
      </c>
      <c r="E300" s="52">
        <v>3418503.98</v>
      </c>
      <c r="F300" s="53">
        <f t="shared" si="4"/>
        <v>10915196.02</v>
      </c>
    </row>
    <row r="301" spans="1:6" ht="22.5" x14ac:dyDescent="0.2">
      <c r="A301" s="21" t="s">
        <v>462</v>
      </c>
      <c r="B301" s="60" t="s">
        <v>438</v>
      </c>
      <c r="C301" s="23" t="s">
        <v>792</v>
      </c>
      <c r="D301" s="24">
        <v>985800</v>
      </c>
      <c r="E301" s="61" t="s">
        <v>42</v>
      </c>
      <c r="F301" s="62">
        <f t="shared" si="4"/>
        <v>985800</v>
      </c>
    </row>
    <row r="302" spans="1:6" ht="22.5" x14ac:dyDescent="0.2">
      <c r="A302" s="21" t="s">
        <v>464</v>
      </c>
      <c r="B302" s="60" t="s">
        <v>438</v>
      </c>
      <c r="C302" s="23" t="s">
        <v>793</v>
      </c>
      <c r="D302" s="24">
        <v>985800</v>
      </c>
      <c r="E302" s="61" t="s">
        <v>42</v>
      </c>
      <c r="F302" s="62">
        <f t="shared" si="4"/>
        <v>985800</v>
      </c>
    </row>
    <row r="303" spans="1:6" x14ac:dyDescent="0.2">
      <c r="A303" s="21" t="s">
        <v>468</v>
      </c>
      <c r="B303" s="60" t="s">
        <v>438</v>
      </c>
      <c r="C303" s="23" t="s">
        <v>794</v>
      </c>
      <c r="D303" s="24">
        <v>985800</v>
      </c>
      <c r="E303" s="61" t="s">
        <v>42</v>
      </c>
      <c r="F303" s="62">
        <f t="shared" si="4"/>
        <v>985800</v>
      </c>
    </row>
    <row r="304" spans="1:6" x14ac:dyDescent="0.2">
      <c r="A304" s="21" t="s">
        <v>620</v>
      </c>
      <c r="B304" s="60" t="s">
        <v>438</v>
      </c>
      <c r="C304" s="23" t="s">
        <v>795</v>
      </c>
      <c r="D304" s="24">
        <v>7062200</v>
      </c>
      <c r="E304" s="61">
        <v>1318503.98</v>
      </c>
      <c r="F304" s="62">
        <f t="shared" si="4"/>
        <v>5743696.0199999996</v>
      </c>
    </row>
    <row r="305" spans="1:6" ht="22.5" x14ac:dyDescent="0.2">
      <c r="A305" s="21" t="s">
        <v>622</v>
      </c>
      <c r="B305" s="60" t="s">
        <v>438</v>
      </c>
      <c r="C305" s="23" t="s">
        <v>796</v>
      </c>
      <c r="D305" s="24">
        <v>6901200</v>
      </c>
      <c r="E305" s="61">
        <v>1318503.98</v>
      </c>
      <c r="F305" s="62">
        <f t="shared" si="4"/>
        <v>5582696.0199999996</v>
      </c>
    </row>
    <row r="306" spans="1:6" ht="22.5" x14ac:dyDescent="0.2">
      <c r="A306" s="21" t="s">
        <v>624</v>
      </c>
      <c r="B306" s="60" t="s">
        <v>438</v>
      </c>
      <c r="C306" s="23" t="s">
        <v>797</v>
      </c>
      <c r="D306" s="24">
        <v>6901200</v>
      </c>
      <c r="E306" s="61">
        <v>1318503.98</v>
      </c>
      <c r="F306" s="62">
        <f t="shared" si="4"/>
        <v>5582696.0199999996</v>
      </c>
    </row>
    <row r="307" spans="1:6" ht="22.5" x14ac:dyDescent="0.2">
      <c r="A307" s="21" t="s">
        <v>684</v>
      </c>
      <c r="B307" s="60" t="s">
        <v>438</v>
      </c>
      <c r="C307" s="23" t="s">
        <v>798</v>
      </c>
      <c r="D307" s="24">
        <v>161000</v>
      </c>
      <c r="E307" s="61" t="s">
        <v>42</v>
      </c>
      <c r="F307" s="62">
        <f t="shared" si="4"/>
        <v>161000</v>
      </c>
    </row>
    <row r="308" spans="1:6" ht="22.5" x14ac:dyDescent="0.2">
      <c r="A308" s="21" t="s">
        <v>626</v>
      </c>
      <c r="B308" s="60" t="s">
        <v>438</v>
      </c>
      <c r="C308" s="23" t="s">
        <v>799</v>
      </c>
      <c r="D308" s="24">
        <v>500000</v>
      </c>
      <c r="E308" s="61" t="s">
        <v>42</v>
      </c>
      <c r="F308" s="62">
        <f t="shared" si="4"/>
        <v>500000</v>
      </c>
    </row>
    <row r="309" spans="1:6" x14ac:dyDescent="0.2">
      <c r="A309" s="21" t="s">
        <v>628</v>
      </c>
      <c r="B309" s="60" t="s">
        <v>438</v>
      </c>
      <c r="C309" s="23" t="s">
        <v>800</v>
      </c>
      <c r="D309" s="24">
        <v>500000</v>
      </c>
      <c r="E309" s="61" t="s">
        <v>42</v>
      </c>
      <c r="F309" s="62">
        <f t="shared" si="4"/>
        <v>500000</v>
      </c>
    </row>
    <row r="310" spans="1:6" ht="33.75" x14ac:dyDescent="0.2">
      <c r="A310" s="21" t="s">
        <v>630</v>
      </c>
      <c r="B310" s="60" t="s">
        <v>438</v>
      </c>
      <c r="C310" s="23" t="s">
        <v>801</v>
      </c>
      <c r="D310" s="24">
        <v>500000</v>
      </c>
      <c r="E310" s="61" t="s">
        <v>42</v>
      </c>
      <c r="F310" s="62">
        <f t="shared" si="4"/>
        <v>500000</v>
      </c>
    </row>
    <row r="311" spans="1:6" ht="22.5" x14ac:dyDescent="0.2">
      <c r="A311" s="21" t="s">
        <v>470</v>
      </c>
      <c r="B311" s="60" t="s">
        <v>438</v>
      </c>
      <c r="C311" s="23" t="s">
        <v>802</v>
      </c>
      <c r="D311" s="24">
        <v>5785700</v>
      </c>
      <c r="E311" s="61">
        <v>2100000</v>
      </c>
      <c r="F311" s="62">
        <f t="shared" si="4"/>
        <v>3685700</v>
      </c>
    </row>
    <row r="312" spans="1:6" x14ac:dyDescent="0.2">
      <c r="A312" s="21" t="s">
        <v>472</v>
      </c>
      <c r="B312" s="60" t="s">
        <v>438</v>
      </c>
      <c r="C312" s="23" t="s">
        <v>803</v>
      </c>
      <c r="D312" s="24">
        <v>5785700</v>
      </c>
      <c r="E312" s="61">
        <v>2100000</v>
      </c>
      <c r="F312" s="62">
        <f t="shared" si="4"/>
        <v>3685700</v>
      </c>
    </row>
    <row r="313" spans="1:6" x14ac:dyDescent="0.2">
      <c r="A313" s="21" t="s">
        <v>476</v>
      </c>
      <c r="B313" s="60" t="s">
        <v>438</v>
      </c>
      <c r="C313" s="23" t="s">
        <v>804</v>
      </c>
      <c r="D313" s="24">
        <v>5785700</v>
      </c>
      <c r="E313" s="61">
        <v>2100000</v>
      </c>
      <c r="F313" s="62">
        <f t="shared" si="4"/>
        <v>3685700</v>
      </c>
    </row>
    <row r="314" spans="1:6" x14ac:dyDescent="0.2">
      <c r="A314" s="48" t="s">
        <v>805</v>
      </c>
      <c r="B314" s="49" t="s">
        <v>438</v>
      </c>
      <c r="C314" s="50" t="s">
        <v>806</v>
      </c>
      <c r="D314" s="51">
        <v>5459200</v>
      </c>
      <c r="E314" s="52">
        <v>1081001.58</v>
      </c>
      <c r="F314" s="53">
        <f t="shared" si="4"/>
        <v>4378198.42</v>
      </c>
    </row>
    <row r="315" spans="1:6" x14ac:dyDescent="0.2">
      <c r="A315" s="21" t="s">
        <v>620</v>
      </c>
      <c r="B315" s="60" t="s">
        <v>438</v>
      </c>
      <c r="C315" s="23" t="s">
        <v>807</v>
      </c>
      <c r="D315" s="24">
        <v>5459200</v>
      </c>
      <c r="E315" s="61">
        <v>1081001.58</v>
      </c>
      <c r="F315" s="62">
        <f t="shared" si="4"/>
        <v>4378198.42</v>
      </c>
    </row>
    <row r="316" spans="1:6" ht="22.5" x14ac:dyDescent="0.2">
      <c r="A316" s="21" t="s">
        <v>622</v>
      </c>
      <c r="B316" s="60" t="s">
        <v>438</v>
      </c>
      <c r="C316" s="23" t="s">
        <v>808</v>
      </c>
      <c r="D316" s="24">
        <v>5459200</v>
      </c>
      <c r="E316" s="61">
        <v>1081001.58</v>
      </c>
      <c r="F316" s="62">
        <f t="shared" si="4"/>
        <v>4378198.42</v>
      </c>
    </row>
    <row r="317" spans="1:6" ht="22.5" x14ac:dyDescent="0.2">
      <c r="A317" s="21" t="s">
        <v>624</v>
      </c>
      <c r="B317" s="60" t="s">
        <v>438</v>
      </c>
      <c r="C317" s="23" t="s">
        <v>809</v>
      </c>
      <c r="D317" s="24">
        <v>5459200</v>
      </c>
      <c r="E317" s="61">
        <v>1081001.58</v>
      </c>
      <c r="F317" s="62">
        <f t="shared" si="4"/>
        <v>4378198.42</v>
      </c>
    </row>
    <row r="318" spans="1:6" x14ac:dyDescent="0.2">
      <c r="A318" s="48" t="s">
        <v>810</v>
      </c>
      <c r="B318" s="49" t="s">
        <v>438</v>
      </c>
      <c r="C318" s="50" t="s">
        <v>811</v>
      </c>
      <c r="D318" s="51">
        <v>2103000</v>
      </c>
      <c r="E318" s="52">
        <v>237502.4</v>
      </c>
      <c r="F318" s="53">
        <f t="shared" si="4"/>
        <v>1865497.6000000001</v>
      </c>
    </row>
    <row r="319" spans="1:6" x14ac:dyDescent="0.2">
      <c r="A319" s="21" t="s">
        <v>620</v>
      </c>
      <c r="B319" s="60" t="s">
        <v>438</v>
      </c>
      <c r="C319" s="23" t="s">
        <v>812</v>
      </c>
      <c r="D319" s="24">
        <v>1603000</v>
      </c>
      <c r="E319" s="61">
        <v>237502.4</v>
      </c>
      <c r="F319" s="62">
        <f t="shared" si="4"/>
        <v>1365497.6</v>
      </c>
    </row>
    <row r="320" spans="1:6" ht="22.5" x14ac:dyDescent="0.2">
      <c r="A320" s="21" t="s">
        <v>622</v>
      </c>
      <c r="B320" s="60" t="s">
        <v>438</v>
      </c>
      <c r="C320" s="23" t="s">
        <v>813</v>
      </c>
      <c r="D320" s="24">
        <v>1442000</v>
      </c>
      <c r="E320" s="61">
        <v>237502.4</v>
      </c>
      <c r="F320" s="62">
        <f t="shared" si="4"/>
        <v>1204497.6000000001</v>
      </c>
    </row>
    <row r="321" spans="1:6" ht="22.5" x14ac:dyDescent="0.2">
      <c r="A321" s="21" t="s">
        <v>624</v>
      </c>
      <c r="B321" s="60" t="s">
        <v>438</v>
      </c>
      <c r="C321" s="23" t="s">
        <v>814</v>
      </c>
      <c r="D321" s="24">
        <v>1442000</v>
      </c>
      <c r="E321" s="61">
        <v>237502.4</v>
      </c>
      <c r="F321" s="62">
        <f t="shared" si="4"/>
        <v>1204497.6000000001</v>
      </c>
    </row>
    <row r="322" spans="1:6" ht="22.5" x14ac:dyDescent="0.2">
      <c r="A322" s="21" t="s">
        <v>684</v>
      </c>
      <c r="B322" s="60" t="s">
        <v>438</v>
      </c>
      <c r="C322" s="23" t="s">
        <v>815</v>
      </c>
      <c r="D322" s="24">
        <v>161000</v>
      </c>
      <c r="E322" s="61" t="s">
        <v>42</v>
      </c>
      <c r="F322" s="62">
        <f t="shared" si="4"/>
        <v>161000</v>
      </c>
    </row>
    <row r="323" spans="1:6" ht="22.5" x14ac:dyDescent="0.2">
      <c r="A323" s="21" t="s">
        <v>626</v>
      </c>
      <c r="B323" s="60" t="s">
        <v>438</v>
      </c>
      <c r="C323" s="23" t="s">
        <v>816</v>
      </c>
      <c r="D323" s="24">
        <v>500000</v>
      </c>
      <c r="E323" s="61" t="s">
        <v>42</v>
      </c>
      <c r="F323" s="62">
        <f t="shared" si="4"/>
        <v>500000</v>
      </c>
    </row>
    <row r="324" spans="1:6" x14ac:dyDescent="0.2">
      <c r="A324" s="21" t="s">
        <v>628</v>
      </c>
      <c r="B324" s="60" t="s">
        <v>438</v>
      </c>
      <c r="C324" s="23" t="s">
        <v>817</v>
      </c>
      <c r="D324" s="24">
        <v>500000</v>
      </c>
      <c r="E324" s="61" t="s">
        <v>42</v>
      </c>
      <c r="F324" s="62">
        <f t="shared" si="4"/>
        <v>500000</v>
      </c>
    </row>
    <row r="325" spans="1:6" ht="33.75" x14ac:dyDescent="0.2">
      <c r="A325" s="21" t="s">
        <v>630</v>
      </c>
      <c r="B325" s="60" t="s">
        <v>438</v>
      </c>
      <c r="C325" s="23" t="s">
        <v>818</v>
      </c>
      <c r="D325" s="24">
        <v>500000</v>
      </c>
      <c r="E325" s="61" t="s">
        <v>42</v>
      </c>
      <c r="F325" s="62">
        <f t="shared" si="4"/>
        <v>500000</v>
      </c>
    </row>
    <row r="326" spans="1:6" x14ac:dyDescent="0.2">
      <c r="A326" s="48" t="s">
        <v>819</v>
      </c>
      <c r="B326" s="49" t="s">
        <v>438</v>
      </c>
      <c r="C326" s="50" t="s">
        <v>820</v>
      </c>
      <c r="D326" s="51">
        <v>6771500</v>
      </c>
      <c r="E326" s="52">
        <v>2100000</v>
      </c>
      <c r="F326" s="53">
        <f t="shared" si="4"/>
        <v>4671500</v>
      </c>
    </row>
    <row r="327" spans="1:6" ht="22.5" x14ac:dyDescent="0.2">
      <c r="A327" s="21" t="s">
        <v>462</v>
      </c>
      <c r="B327" s="60" t="s">
        <v>438</v>
      </c>
      <c r="C327" s="23" t="s">
        <v>821</v>
      </c>
      <c r="D327" s="24">
        <v>985800</v>
      </c>
      <c r="E327" s="61" t="s">
        <v>42</v>
      </c>
      <c r="F327" s="62">
        <f t="shared" si="4"/>
        <v>985800</v>
      </c>
    </row>
    <row r="328" spans="1:6" ht="22.5" x14ac:dyDescent="0.2">
      <c r="A328" s="21" t="s">
        <v>464</v>
      </c>
      <c r="B328" s="60" t="s">
        <v>438</v>
      </c>
      <c r="C328" s="23" t="s">
        <v>822</v>
      </c>
      <c r="D328" s="24">
        <v>985800</v>
      </c>
      <c r="E328" s="61" t="s">
        <v>42</v>
      </c>
      <c r="F328" s="62">
        <f t="shared" si="4"/>
        <v>985800</v>
      </c>
    </row>
    <row r="329" spans="1:6" x14ac:dyDescent="0.2">
      <c r="A329" s="21" t="s">
        <v>468</v>
      </c>
      <c r="B329" s="60" t="s">
        <v>438</v>
      </c>
      <c r="C329" s="23" t="s">
        <v>823</v>
      </c>
      <c r="D329" s="24">
        <v>985800</v>
      </c>
      <c r="E329" s="61" t="s">
        <v>42</v>
      </c>
      <c r="F329" s="62">
        <f t="shared" si="4"/>
        <v>985800</v>
      </c>
    </row>
    <row r="330" spans="1:6" ht="22.5" x14ac:dyDescent="0.2">
      <c r="A330" s="21" t="s">
        <v>470</v>
      </c>
      <c r="B330" s="60" t="s">
        <v>438</v>
      </c>
      <c r="C330" s="23" t="s">
        <v>824</v>
      </c>
      <c r="D330" s="24">
        <v>5785700</v>
      </c>
      <c r="E330" s="61">
        <v>2100000</v>
      </c>
      <c r="F330" s="62">
        <f t="shared" si="4"/>
        <v>3685700</v>
      </c>
    </row>
    <row r="331" spans="1:6" x14ac:dyDescent="0.2">
      <c r="A331" s="21" t="s">
        <v>472</v>
      </c>
      <c r="B331" s="60" t="s">
        <v>438</v>
      </c>
      <c r="C331" s="23" t="s">
        <v>825</v>
      </c>
      <c r="D331" s="24">
        <v>5785700</v>
      </c>
      <c r="E331" s="61">
        <v>2100000</v>
      </c>
      <c r="F331" s="62">
        <f t="shared" si="4"/>
        <v>3685700</v>
      </c>
    </row>
    <row r="332" spans="1:6" x14ac:dyDescent="0.2">
      <c r="A332" s="21" t="s">
        <v>476</v>
      </c>
      <c r="B332" s="60" t="s">
        <v>438</v>
      </c>
      <c r="C332" s="23" t="s">
        <v>826</v>
      </c>
      <c r="D332" s="24">
        <v>5785700</v>
      </c>
      <c r="E332" s="61">
        <v>2100000</v>
      </c>
      <c r="F332" s="62">
        <f t="shared" si="4"/>
        <v>3685700</v>
      </c>
    </row>
    <row r="333" spans="1:6" x14ac:dyDescent="0.2">
      <c r="A333" s="48" t="s">
        <v>827</v>
      </c>
      <c r="B333" s="49" t="s">
        <v>438</v>
      </c>
      <c r="C333" s="50" t="s">
        <v>828</v>
      </c>
      <c r="D333" s="51">
        <v>92881000</v>
      </c>
      <c r="E333" s="52">
        <v>25611197.399999999</v>
      </c>
      <c r="F333" s="53">
        <f t="shared" si="4"/>
        <v>67269802.599999994</v>
      </c>
    </row>
    <row r="334" spans="1:6" ht="56.25" x14ac:dyDescent="0.2">
      <c r="A334" s="21" t="s">
        <v>442</v>
      </c>
      <c r="B334" s="60" t="s">
        <v>438</v>
      </c>
      <c r="C334" s="23" t="s">
        <v>829</v>
      </c>
      <c r="D334" s="24">
        <v>40023400</v>
      </c>
      <c r="E334" s="61">
        <v>8777521.1799999997</v>
      </c>
      <c r="F334" s="62">
        <f t="shared" si="4"/>
        <v>31245878.82</v>
      </c>
    </row>
    <row r="335" spans="1:6" x14ac:dyDescent="0.2">
      <c r="A335" s="21" t="s">
        <v>444</v>
      </c>
      <c r="B335" s="60" t="s">
        <v>438</v>
      </c>
      <c r="C335" s="23" t="s">
        <v>830</v>
      </c>
      <c r="D335" s="24">
        <v>33914700</v>
      </c>
      <c r="E335" s="61">
        <v>7649002.1799999997</v>
      </c>
      <c r="F335" s="62">
        <f t="shared" ref="F335:F394" si="5">IF(OR(D335="-",IF(E335="-",0,E335)&gt;=IF(D335="-",0,D335)),"-",IF(D335="-",0,D335)-IF(E335="-",0,E335))</f>
        <v>26265697.82</v>
      </c>
    </row>
    <row r="336" spans="1:6" x14ac:dyDescent="0.2">
      <c r="A336" s="21" t="s">
        <v>446</v>
      </c>
      <c r="B336" s="60" t="s">
        <v>438</v>
      </c>
      <c r="C336" s="23" t="s">
        <v>831</v>
      </c>
      <c r="D336" s="24">
        <v>25668500</v>
      </c>
      <c r="E336" s="61">
        <v>6124446.1100000003</v>
      </c>
      <c r="F336" s="62">
        <f t="shared" si="5"/>
        <v>19544053.890000001</v>
      </c>
    </row>
    <row r="337" spans="1:6" ht="22.5" x14ac:dyDescent="0.2">
      <c r="A337" s="21" t="s">
        <v>448</v>
      </c>
      <c r="B337" s="60" t="s">
        <v>438</v>
      </c>
      <c r="C337" s="23" t="s">
        <v>832</v>
      </c>
      <c r="D337" s="24">
        <v>487900</v>
      </c>
      <c r="E337" s="61">
        <v>3180</v>
      </c>
      <c r="F337" s="62">
        <f t="shared" si="5"/>
        <v>484720</v>
      </c>
    </row>
    <row r="338" spans="1:6" ht="33.75" x14ac:dyDescent="0.2">
      <c r="A338" s="21" t="s">
        <v>450</v>
      </c>
      <c r="B338" s="60" t="s">
        <v>438</v>
      </c>
      <c r="C338" s="23" t="s">
        <v>833</v>
      </c>
      <c r="D338" s="24">
        <v>7758300</v>
      </c>
      <c r="E338" s="61">
        <v>1521376.07</v>
      </c>
      <c r="F338" s="62">
        <f t="shared" si="5"/>
        <v>6236923.9299999997</v>
      </c>
    </row>
    <row r="339" spans="1:6" ht="22.5" x14ac:dyDescent="0.2">
      <c r="A339" s="21" t="s">
        <v>452</v>
      </c>
      <c r="B339" s="60" t="s">
        <v>438</v>
      </c>
      <c r="C339" s="23" t="s">
        <v>834</v>
      </c>
      <c r="D339" s="24">
        <v>6108700</v>
      </c>
      <c r="E339" s="61">
        <v>1128519</v>
      </c>
      <c r="F339" s="62">
        <f t="shared" si="5"/>
        <v>4980181</v>
      </c>
    </row>
    <row r="340" spans="1:6" ht="22.5" x14ac:dyDescent="0.2">
      <c r="A340" s="21" t="s">
        <v>454</v>
      </c>
      <c r="B340" s="60" t="s">
        <v>438</v>
      </c>
      <c r="C340" s="23" t="s">
        <v>835</v>
      </c>
      <c r="D340" s="24">
        <v>4235700</v>
      </c>
      <c r="E340" s="61">
        <v>817165.69</v>
      </c>
      <c r="F340" s="62">
        <f t="shared" si="5"/>
        <v>3418534.31</v>
      </c>
    </row>
    <row r="341" spans="1:6" ht="33.75" x14ac:dyDescent="0.2">
      <c r="A341" s="21" t="s">
        <v>456</v>
      </c>
      <c r="B341" s="60" t="s">
        <v>438</v>
      </c>
      <c r="C341" s="23" t="s">
        <v>836</v>
      </c>
      <c r="D341" s="24">
        <v>153000</v>
      </c>
      <c r="E341" s="61">
        <v>19024.599999999999</v>
      </c>
      <c r="F341" s="62">
        <f t="shared" si="5"/>
        <v>133975.4</v>
      </c>
    </row>
    <row r="342" spans="1:6" ht="45" x14ac:dyDescent="0.2">
      <c r="A342" s="21" t="s">
        <v>458</v>
      </c>
      <c r="B342" s="60" t="s">
        <v>438</v>
      </c>
      <c r="C342" s="23" t="s">
        <v>837</v>
      </c>
      <c r="D342" s="24">
        <v>450000</v>
      </c>
      <c r="E342" s="61">
        <v>65724.899999999994</v>
      </c>
      <c r="F342" s="62">
        <f t="shared" si="5"/>
        <v>384275.1</v>
      </c>
    </row>
    <row r="343" spans="1:6" ht="33.75" x14ac:dyDescent="0.2">
      <c r="A343" s="21" t="s">
        <v>460</v>
      </c>
      <c r="B343" s="60" t="s">
        <v>438</v>
      </c>
      <c r="C343" s="23" t="s">
        <v>838</v>
      </c>
      <c r="D343" s="24">
        <v>1270000</v>
      </c>
      <c r="E343" s="61">
        <v>226603.81</v>
      </c>
      <c r="F343" s="62">
        <f t="shared" si="5"/>
        <v>1043396.19</v>
      </c>
    </row>
    <row r="344" spans="1:6" ht="22.5" x14ac:dyDescent="0.2">
      <c r="A344" s="21" t="s">
        <v>462</v>
      </c>
      <c r="B344" s="60" t="s">
        <v>438</v>
      </c>
      <c r="C344" s="23" t="s">
        <v>839</v>
      </c>
      <c r="D344" s="24">
        <v>642600</v>
      </c>
      <c r="E344" s="61">
        <v>165482.68</v>
      </c>
      <c r="F344" s="62">
        <f t="shared" si="5"/>
        <v>477117.32</v>
      </c>
    </row>
    <row r="345" spans="1:6" ht="22.5" x14ac:dyDescent="0.2">
      <c r="A345" s="21" t="s">
        <v>464</v>
      </c>
      <c r="B345" s="60" t="s">
        <v>438</v>
      </c>
      <c r="C345" s="23" t="s">
        <v>840</v>
      </c>
      <c r="D345" s="24">
        <v>642600</v>
      </c>
      <c r="E345" s="61">
        <v>165482.68</v>
      </c>
      <c r="F345" s="62">
        <f t="shared" si="5"/>
        <v>477117.32</v>
      </c>
    </row>
    <row r="346" spans="1:6" x14ac:dyDescent="0.2">
      <c r="A346" s="21" t="s">
        <v>468</v>
      </c>
      <c r="B346" s="60" t="s">
        <v>438</v>
      </c>
      <c r="C346" s="23" t="s">
        <v>841</v>
      </c>
      <c r="D346" s="24">
        <v>642600</v>
      </c>
      <c r="E346" s="61">
        <v>165482.68</v>
      </c>
      <c r="F346" s="62">
        <f t="shared" si="5"/>
        <v>477117.32</v>
      </c>
    </row>
    <row r="347" spans="1:6" x14ac:dyDescent="0.2">
      <c r="A347" s="21" t="s">
        <v>620</v>
      </c>
      <c r="B347" s="60" t="s">
        <v>438</v>
      </c>
      <c r="C347" s="23" t="s">
        <v>842</v>
      </c>
      <c r="D347" s="24">
        <v>21500</v>
      </c>
      <c r="E347" s="61">
        <v>21393.54</v>
      </c>
      <c r="F347" s="62">
        <f t="shared" si="5"/>
        <v>106.45999999999913</v>
      </c>
    </row>
    <row r="348" spans="1:6" ht="22.5" x14ac:dyDescent="0.2">
      <c r="A348" s="21" t="s">
        <v>622</v>
      </c>
      <c r="B348" s="60" t="s">
        <v>438</v>
      </c>
      <c r="C348" s="23" t="s">
        <v>843</v>
      </c>
      <c r="D348" s="24">
        <v>21500</v>
      </c>
      <c r="E348" s="61">
        <v>21393.54</v>
      </c>
      <c r="F348" s="62">
        <f t="shared" si="5"/>
        <v>106.45999999999913</v>
      </c>
    </row>
    <row r="349" spans="1:6" ht="22.5" x14ac:dyDescent="0.2">
      <c r="A349" s="21" t="s">
        <v>624</v>
      </c>
      <c r="B349" s="60" t="s">
        <v>438</v>
      </c>
      <c r="C349" s="23" t="s">
        <v>844</v>
      </c>
      <c r="D349" s="24">
        <v>21500</v>
      </c>
      <c r="E349" s="61">
        <v>21393.54</v>
      </c>
      <c r="F349" s="62">
        <f t="shared" si="5"/>
        <v>106.45999999999913</v>
      </c>
    </row>
    <row r="350" spans="1:6" ht="22.5" x14ac:dyDescent="0.2">
      <c r="A350" s="21" t="s">
        <v>470</v>
      </c>
      <c r="B350" s="60" t="s">
        <v>438</v>
      </c>
      <c r="C350" s="23" t="s">
        <v>845</v>
      </c>
      <c r="D350" s="24">
        <v>52193500</v>
      </c>
      <c r="E350" s="61">
        <v>16646800</v>
      </c>
      <c r="F350" s="62">
        <f t="shared" si="5"/>
        <v>35546700</v>
      </c>
    </row>
    <row r="351" spans="1:6" x14ac:dyDescent="0.2">
      <c r="A351" s="21" t="s">
        <v>472</v>
      </c>
      <c r="B351" s="60" t="s">
        <v>438</v>
      </c>
      <c r="C351" s="23" t="s">
        <v>846</v>
      </c>
      <c r="D351" s="24">
        <v>52193500</v>
      </c>
      <c r="E351" s="61">
        <v>16646800</v>
      </c>
      <c r="F351" s="62">
        <f t="shared" si="5"/>
        <v>35546700</v>
      </c>
    </row>
    <row r="352" spans="1:6" ht="45" x14ac:dyDescent="0.2">
      <c r="A352" s="21" t="s">
        <v>474</v>
      </c>
      <c r="B352" s="60" t="s">
        <v>438</v>
      </c>
      <c r="C352" s="23" t="s">
        <v>847</v>
      </c>
      <c r="D352" s="24">
        <v>51372500</v>
      </c>
      <c r="E352" s="61">
        <v>16646800</v>
      </c>
      <c r="F352" s="62">
        <f t="shared" si="5"/>
        <v>34725700</v>
      </c>
    </row>
    <row r="353" spans="1:6" x14ac:dyDescent="0.2">
      <c r="A353" s="21" t="s">
        <v>476</v>
      </c>
      <c r="B353" s="60" t="s">
        <v>438</v>
      </c>
      <c r="C353" s="23" t="s">
        <v>848</v>
      </c>
      <c r="D353" s="24">
        <v>821000</v>
      </c>
      <c r="E353" s="61" t="s">
        <v>42</v>
      </c>
      <c r="F353" s="62">
        <f t="shared" si="5"/>
        <v>821000</v>
      </c>
    </row>
    <row r="354" spans="1:6" x14ac:dyDescent="0.2">
      <c r="A354" s="48" t="s">
        <v>849</v>
      </c>
      <c r="B354" s="49" t="s">
        <v>438</v>
      </c>
      <c r="C354" s="50" t="s">
        <v>850</v>
      </c>
      <c r="D354" s="51">
        <v>86958100</v>
      </c>
      <c r="E354" s="52">
        <v>24458274.52</v>
      </c>
      <c r="F354" s="53">
        <f t="shared" si="5"/>
        <v>62499825.480000004</v>
      </c>
    </row>
    <row r="355" spans="1:6" ht="56.25" x14ac:dyDescent="0.2">
      <c r="A355" s="21" t="s">
        <v>442</v>
      </c>
      <c r="B355" s="60" t="s">
        <v>438</v>
      </c>
      <c r="C355" s="23" t="s">
        <v>851</v>
      </c>
      <c r="D355" s="24">
        <v>34364700</v>
      </c>
      <c r="E355" s="61">
        <v>7714727.0800000001</v>
      </c>
      <c r="F355" s="62">
        <f t="shared" si="5"/>
        <v>26649972.920000002</v>
      </c>
    </row>
    <row r="356" spans="1:6" x14ac:dyDescent="0.2">
      <c r="A356" s="21" t="s">
        <v>444</v>
      </c>
      <c r="B356" s="60" t="s">
        <v>438</v>
      </c>
      <c r="C356" s="23" t="s">
        <v>852</v>
      </c>
      <c r="D356" s="24">
        <v>33914700</v>
      </c>
      <c r="E356" s="61">
        <v>7649002.1799999997</v>
      </c>
      <c r="F356" s="62">
        <f t="shared" si="5"/>
        <v>26265697.82</v>
      </c>
    </row>
    <row r="357" spans="1:6" x14ac:dyDescent="0.2">
      <c r="A357" s="21" t="s">
        <v>446</v>
      </c>
      <c r="B357" s="60" t="s">
        <v>438</v>
      </c>
      <c r="C357" s="23" t="s">
        <v>853</v>
      </c>
      <c r="D357" s="24">
        <v>25668500</v>
      </c>
      <c r="E357" s="61">
        <v>6124446.1100000003</v>
      </c>
      <c r="F357" s="62">
        <f t="shared" si="5"/>
        <v>19544053.890000001</v>
      </c>
    </row>
    <row r="358" spans="1:6" ht="22.5" x14ac:dyDescent="0.2">
      <c r="A358" s="21" t="s">
        <v>448</v>
      </c>
      <c r="B358" s="60" t="s">
        <v>438</v>
      </c>
      <c r="C358" s="23" t="s">
        <v>854</v>
      </c>
      <c r="D358" s="24">
        <v>487900</v>
      </c>
      <c r="E358" s="61">
        <v>3180</v>
      </c>
      <c r="F358" s="62">
        <f t="shared" si="5"/>
        <v>484720</v>
      </c>
    </row>
    <row r="359" spans="1:6" ht="33.75" x14ac:dyDescent="0.2">
      <c r="A359" s="21" t="s">
        <v>450</v>
      </c>
      <c r="B359" s="60" t="s">
        <v>438</v>
      </c>
      <c r="C359" s="23" t="s">
        <v>855</v>
      </c>
      <c r="D359" s="24">
        <v>7758300</v>
      </c>
      <c r="E359" s="61">
        <v>1521376.07</v>
      </c>
      <c r="F359" s="62">
        <f t="shared" si="5"/>
        <v>6236923.9299999997</v>
      </c>
    </row>
    <row r="360" spans="1:6" ht="22.5" x14ac:dyDescent="0.2">
      <c r="A360" s="21" t="s">
        <v>452</v>
      </c>
      <c r="B360" s="60" t="s">
        <v>438</v>
      </c>
      <c r="C360" s="23" t="s">
        <v>856</v>
      </c>
      <c r="D360" s="24">
        <v>450000</v>
      </c>
      <c r="E360" s="61">
        <v>65724.899999999994</v>
      </c>
      <c r="F360" s="62">
        <f t="shared" si="5"/>
        <v>384275.1</v>
      </c>
    </row>
    <row r="361" spans="1:6" ht="45" x14ac:dyDescent="0.2">
      <c r="A361" s="21" t="s">
        <v>458</v>
      </c>
      <c r="B361" s="60" t="s">
        <v>438</v>
      </c>
      <c r="C361" s="23" t="s">
        <v>857</v>
      </c>
      <c r="D361" s="24">
        <v>450000</v>
      </c>
      <c r="E361" s="61">
        <v>65724.899999999994</v>
      </c>
      <c r="F361" s="62">
        <f t="shared" si="5"/>
        <v>384275.1</v>
      </c>
    </row>
    <row r="362" spans="1:6" ht="22.5" x14ac:dyDescent="0.2">
      <c r="A362" s="21" t="s">
        <v>462</v>
      </c>
      <c r="B362" s="60" t="s">
        <v>438</v>
      </c>
      <c r="C362" s="23" t="s">
        <v>858</v>
      </c>
      <c r="D362" s="24">
        <v>378400</v>
      </c>
      <c r="E362" s="61">
        <v>75353.899999999994</v>
      </c>
      <c r="F362" s="62">
        <f t="shared" si="5"/>
        <v>303046.09999999998</v>
      </c>
    </row>
    <row r="363" spans="1:6" ht="22.5" x14ac:dyDescent="0.2">
      <c r="A363" s="21" t="s">
        <v>464</v>
      </c>
      <c r="B363" s="60" t="s">
        <v>438</v>
      </c>
      <c r="C363" s="23" t="s">
        <v>859</v>
      </c>
      <c r="D363" s="24">
        <v>378400</v>
      </c>
      <c r="E363" s="61">
        <v>75353.899999999994</v>
      </c>
      <c r="F363" s="62">
        <f t="shared" si="5"/>
        <v>303046.09999999998</v>
      </c>
    </row>
    <row r="364" spans="1:6" x14ac:dyDescent="0.2">
      <c r="A364" s="21" t="s">
        <v>468</v>
      </c>
      <c r="B364" s="60" t="s">
        <v>438</v>
      </c>
      <c r="C364" s="23" t="s">
        <v>860</v>
      </c>
      <c r="D364" s="24">
        <v>378400</v>
      </c>
      <c r="E364" s="61">
        <v>75353.899999999994</v>
      </c>
      <c r="F364" s="62">
        <f t="shared" si="5"/>
        <v>303046.09999999998</v>
      </c>
    </row>
    <row r="365" spans="1:6" x14ac:dyDescent="0.2">
      <c r="A365" s="21" t="s">
        <v>620</v>
      </c>
      <c r="B365" s="60" t="s">
        <v>438</v>
      </c>
      <c r="C365" s="23" t="s">
        <v>861</v>
      </c>
      <c r="D365" s="24">
        <v>21500</v>
      </c>
      <c r="E365" s="61">
        <v>21393.54</v>
      </c>
      <c r="F365" s="62">
        <f t="shared" si="5"/>
        <v>106.45999999999913</v>
      </c>
    </row>
    <row r="366" spans="1:6" ht="22.5" x14ac:dyDescent="0.2">
      <c r="A366" s="21" t="s">
        <v>622</v>
      </c>
      <c r="B366" s="60" t="s">
        <v>438</v>
      </c>
      <c r="C366" s="23" t="s">
        <v>862</v>
      </c>
      <c r="D366" s="24">
        <v>21500</v>
      </c>
      <c r="E366" s="61">
        <v>21393.54</v>
      </c>
      <c r="F366" s="62">
        <f t="shared" si="5"/>
        <v>106.45999999999913</v>
      </c>
    </row>
    <row r="367" spans="1:6" ht="22.5" x14ac:dyDescent="0.2">
      <c r="A367" s="21" t="s">
        <v>624</v>
      </c>
      <c r="B367" s="60" t="s">
        <v>438</v>
      </c>
      <c r="C367" s="23" t="s">
        <v>863</v>
      </c>
      <c r="D367" s="24">
        <v>21500</v>
      </c>
      <c r="E367" s="61">
        <v>21393.54</v>
      </c>
      <c r="F367" s="62">
        <f t="shared" si="5"/>
        <v>106.45999999999913</v>
      </c>
    </row>
    <row r="368" spans="1:6" ht="22.5" x14ac:dyDescent="0.2">
      <c r="A368" s="21" t="s">
        <v>470</v>
      </c>
      <c r="B368" s="60" t="s">
        <v>438</v>
      </c>
      <c r="C368" s="23" t="s">
        <v>864</v>
      </c>
      <c r="D368" s="24">
        <v>52193500</v>
      </c>
      <c r="E368" s="61">
        <v>16646800</v>
      </c>
      <c r="F368" s="62">
        <f t="shared" si="5"/>
        <v>35546700</v>
      </c>
    </row>
    <row r="369" spans="1:6" x14ac:dyDescent="0.2">
      <c r="A369" s="21" t="s">
        <v>472</v>
      </c>
      <c r="B369" s="60" t="s">
        <v>438</v>
      </c>
      <c r="C369" s="23" t="s">
        <v>865</v>
      </c>
      <c r="D369" s="24">
        <v>52193500</v>
      </c>
      <c r="E369" s="61">
        <v>16646800</v>
      </c>
      <c r="F369" s="62">
        <f t="shared" si="5"/>
        <v>35546700</v>
      </c>
    </row>
    <row r="370" spans="1:6" ht="45" x14ac:dyDescent="0.2">
      <c r="A370" s="21" t="s">
        <v>474</v>
      </c>
      <c r="B370" s="60" t="s">
        <v>438</v>
      </c>
      <c r="C370" s="23" t="s">
        <v>866</v>
      </c>
      <c r="D370" s="24">
        <v>51372500</v>
      </c>
      <c r="E370" s="61">
        <v>16646800</v>
      </c>
      <c r="F370" s="62">
        <f t="shared" si="5"/>
        <v>34725700</v>
      </c>
    </row>
    <row r="371" spans="1:6" x14ac:dyDescent="0.2">
      <c r="A371" s="21" t="s">
        <v>476</v>
      </c>
      <c r="B371" s="60" t="s">
        <v>438</v>
      </c>
      <c r="C371" s="23" t="s">
        <v>867</v>
      </c>
      <c r="D371" s="24">
        <v>821000</v>
      </c>
      <c r="E371" s="61" t="s">
        <v>42</v>
      </c>
      <c r="F371" s="62">
        <f t="shared" si="5"/>
        <v>821000</v>
      </c>
    </row>
    <row r="372" spans="1:6" ht="22.5" x14ac:dyDescent="0.2">
      <c r="A372" s="48" t="s">
        <v>868</v>
      </c>
      <c r="B372" s="49" t="s">
        <v>438</v>
      </c>
      <c r="C372" s="50" t="s">
        <v>869</v>
      </c>
      <c r="D372" s="51">
        <v>5922900</v>
      </c>
      <c r="E372" s="52">
        <v>1152922.8799999999</v>
      </c>
      <c r="F372" s="53">
        <f t="shared" si="5"/>
        <v>4769977.12</v>
      </c>
    </row>
    <row r="373" spans="1:6" ht="56.25" x14ac:dyDescent="0.2">
      <c r="A373" s="21" t="s">
        <v>442</v>
      </c>
      <c r="B373" s="60" t="s">
        <v>438</v>
      </c>
      <c r="C373" s="23" t="s">
        <v>870</v>
      </c>
      <c r="D373" s="24">
        <v>5658700</v>
      </c>
      <c r="E373" s="61">
        <v>1062794.1000000001</v>
      </c>
      <c r="F373" s="62">
        <f t="shared" si="5"/>
        <v>4595905.9000000004</v>
      </c>
    </row>
    <row r="374" spans="1:6" ht="22.5" x14ac:dyDescent="0.2">
      <c r="A374" s="21" t="s">
        <v>452</v>
      </c>
      <c r="B374" s="60" t="s">
        <v>438</v>
      </c>
      <c r="C374" s="23" t="s">
        <v>871</v>
      </c>
      <c r="D374" s="24">
        <v>5658700</v>
      </c>
      <c r="E374" s="61">
        <v>1062794.1000000001</v>
      </c>
      <c r="F374" s="62">
        <f t="shared" si="5"/>
        <v>4595905.9000000004</v>
      </c>
    </row>
    <row r="375" spans="1:6" ht="22.5" x14ac:dyDescent="0.2">
      <c r="A375" s="21" t="s">
        <v>454</v>
      </c>
      <c r="B375" s="60" t="s">
        <v>438</v>
      </c>
      <c r="C375" s="23" t="s">
        <v>872</v>
      </c>
      <c r="D375" s="24">
        <v>4235700</v>
      </c>
      <c r="E375" s="61">
        <v>817165.69</v>
      </c>
      <c r="F375" s="62">
        <f t="shared" si="5"/>
        <v>3418534.31</v>
      </c>
    </row>
    <row r="376" spans="1:6" ht="33.75" x14ac:dyDescent="0.2">
      <c r="A376" s="21" t="s">
        <v>456</v>
      </c>
      <c r="B376" s="60" t="s">
        <v>438</v>
      </c>
      <c r="C376" s="23" t="s">
        <v>873</v>
      </c>
      <c r="D376" s="24">
        <v>153000</v>
      </c>
      <c r="E376" s="61">
        <v>19024.599999999999</v>
      </c>
      <c r="F376" s="62">
        <f t="shared" si="5"/>
        <v>133975.4</v>
      </c>
    </row>
    <row r="377" spans="1:6" ht="33.75" x14ac:dyDescent="0.2">
      <c r="A377" s="21" t="s">
        <v>460</v>
      </c>
      <c r="B377" s="60" t="s">
        <v>438</v>
      </c>
      <c r="C377" s="23" t="s">
        <v>874</v>
      </c>
      <c r="D377" s="24">
        <v>1270000</v>
      </c>
      <c r="E377" s="61">
        <v>226603.81</v>
      </c>
      <c r="F377" s="62">
        <f t="shared" si="5"/>
        <v>1043396.19</v>
      </c>
    </row>
    <row r="378" spans="1:6" ht="22.5" x14ac:dyDescent="0.2">
      <c r="A378" s="21" t="s">
        <v>462</v>
      </c>
      <c r="B378" s="60" t="s">
        <v>438</v>
      </c>
      <c r="C378" s="23" t="s">
        <v>875</v>
      </c>
      <c r="D378" s="24">
        <v>264200</v>
      </c>
      <c r="E378" s="61">
        <v>90128.78</v>
      </c>
      <c r="F378" s="62">
        <f t="shared" si="5"/>
        <v>174071.22</v>
      </c>
    </row>
    <row r="379" spans="1:6" ht="22.5" x14ac:dyDescent="0.2">
      <c r="A379" s="21" t="s">
        <v>464</v>
      </c>
      <c r="B379" s="60" t="s">
        <v>438</v>
      </c>
      <c r="C379" s="23" t="s">
        <v>876</v>
      </c>
      <c r="D379" s="24">
        <v>264200</v>
      </c>
      <c r="E379" s="61">
        <v>90128.78</v>
      </c>
      <c r="F379" s="62">
        <f t="shared" si="5"/>
        <v>174071.22</v>
      </c>
    </row>
    <row r="380" spans="1:6" x14ac:dyDescent="0.2">
      <c r="A380" s="21" t="s">
        <v>468</v>
      </c>
      <c r="B380" s="60" t="s">
        <v>438</v>
      </c>
      <c r="C380" s="23" t="s">
        <v>877</v>
      </c>
      <c r="D380" s="24">
        <v>264200</v>
      </c>
      <c r="E380" s="61">
        <v>90128.78</v>
      </c>
      <c r="F380" s="62">
        <f t="shared" si="5"/>
        <v>174071.22</v>
      </c>
    </row>
    <row r="381" spans="1:6" x14ac:dyDescent="0.2">
      <c r="A381" s="48" t="s">
        <v>878</v>
      </c>
      <c r="B381" s="49" t="s">
        <v>438</v>
      </c>
      <c r="C381" s="50" t="s">
        <v>879</v>
      </c>
      <c r="D381" s="51">
        <v>6409000</v>
      </c>
      <c r="E381" s="52">
        <v>1212800</v>
      </c>
      <c r="F381" s="53">
        <f t="shared" si="5"/>
        <v>5196200</v>
      </c>
    </row>
    <row r="382" spans="1:6" ht="22.5" x14ac:dyDescent="0.2">
      <c r="A382" s="21" t="s">
        <v>470</v>
      </c>
      <c r="B382" s="60" t="s">
        <v>438</v>
      </c>
      <c r="C382" s="23" t="s">
        <v>880</v>
      </c>
      <c r="D382" s="24">
        <v>6409000</v>
      </c>
      <c r="E382" s="61">
        <v>1212800</v>
      </c>
      <c r="F382" s="62">
        <f t="shared" si="5"/>
        <v>5196200</v>
      </c>
    </row>
    <row r="383" spans="1:6" x14ac:dyDescent="0.2">
      <c r="A383" s="21" t="s">
        <v>472</v>
      </c>
      <c r="B383" s="60" t="s">
        <v>438</v>
      </c>
      <c r="C383" s="23" t="s">
        <v>881</v>
      </c>
      <c r="D383" s="24">
        <v>6409000</v>
      </c>
      <c r="E383" s="61">
        <v>1212800</v>
      </c>
      <c r="F383" s="62">
        <f t="shared" si="5"/>
        <v>5196200</v>
      </c>
    </row>
    <row r="384" spans="1:6" ht="45" x14ac:dyDescent="0.2">
      <c r="A384" s="21" t="s">
        <v>474</v>
      </c>
      <c r="B384" s="60" t="s">
        <v>438</v>
      </c>
      <c r="C384" s="23" t="s">
        <v>882</v>
      </c>
      <c r="D384" s="24">
        <v>6409000</v>
      </c>
      <c r="E384" s="61">
        <v>1212800</v>
      </c>
      <c r="F384" s="62">
        <f t="shared" si="5"/>
        <v>5196200</v>
      </c>
    </row>
    <row r="385" spans="1:6" x14ac:dyDescent="0.2">
      <c r="A385" s="48" t="s">
        <v>883</v>
      </c>
      <c r="B385" s="49" t="s">
        <v>438</v>
      </c>
      <c r="C385" s="50" t="s">
        <v>884</v>
      </c>
      <c r="D385" s="51">
        <v>6409000</v>
      </c>
      <c r="E385" s="52">
        <v>1212800</v>
      </c>
      <c r="F385" s="53">
        <f t="shared" si="5"/>
        <v>5196200</v>
      </c>
    </row>
    <row r="386" spans="1:6" ht="22.5" x14ac:dyDescent="0.2">
      <c r="A386" s="21" t="s">
        <v>470</v>
      </c>
      <c r="B386" s="60" t="s">
        <v>438</v>
      </c>
      <c r="C386" s="23" t="s">
        <v>885</v>
      </c>
      <c r="D386" s="24">
        <v>6409000</v>
      </c>
      <c r="E386" s="61">
        <v>1212800</v>
      </c>
      <c r="F386" s="62">
        <f t="shared" si="5"/>
        <v>5196200</v>
      </c>
    </row>
    <row r="387" spans="1:6" x14ac:dyDescent="0.2">
      <c r="A387" s="21" t="s">
        <v>472</v>
      </c>
      <c r="B387" s="60" t="s">
        <v>438</v>
      </c>
      <c r="C387" s="23" t="s">
        <v>886</v>
      </c>
      <c r="D387" s="24">
        <v>6409000</v>
      </c>
      <c r="E387" s="61">
        <v>1212800</v>
      </c>
      <c r="F387" s="62">
        <f t="shared" si="5"/>
        <v>5196200</v>
      </c>
    </row>
    <row r="388" spans="1:6" ht="45" x14ac:dyDescent="0.2">
      <c r="A388" s="21" t="s">
        <v>474</v>
      </c>
      <c r="B388" s="60" t="s">
        <v>438</v>
      </c>
      <c r="C388" s="23" t="s">
        <v>887</v>
      </c>
      <c r="D388" s="24">
        <v>6409000</v>
      </c>
      <c r="E388" s="61">
        <v>1212800</v>
      </c>
      <c r="F388" s="62">
        <f t="shared" si="5"/>
        <v>5196200</v>
      </c>
    </row>
    <row r="389" spans="1:6" ht="22.5" x14ac:dyDescent="0.2">
      <c r="A389" s="48" t="s">
        <v>888</v>
      </c>
      <c r="B389" s="49" t="s">
        <v>438</v>
      </c>
      <c r="C389" s="50" t="s">
        <v>889</v>
      </c>
      <c r="D389" s="51">
        <v>495000.02</v>
      </c>
      <c r="E389" s="52">
        <v>122054.8</v>
      </c>
      <c r="F389" s="53">
        <f t="shared" si="5"/>
        <v>372945.22000000003</v>
      </c>
    </row>
    <row r="390" spans="1:6" x14ac:dyDescent="0.2">
      <c r="A390" s="21" t="s">
        <v>890</v>
      </c>
      <c r="B390" s="60" t="s">
        <v>438</v>
      </c>
      <c r="C390" s="23" t="s">
        <v>891</v>
      </c>
      <c r="D390" s="24">
        <v>495000.02</v>
      </c>
      <c r="E390" s="61">
        <v>122054.8</v>
      </c>
      <c r="F390" s="62">
        <f t="shared" si="5"/>
        <v>372945.22000000003</v>
      </c>
    </row>
    <row r="391" spans="1:6" x14ac:dyDescent="0.2">
      <c r="A391" s="21" t="s">
        <v>892</v>
      </c>
      <c r="B391" s="60" t="s">
        <v>438</v>
      </c>
      <c r="C391" s="23" t="s">
        <v>893</v>
      </c>
      <c r="D391" s="24">
        <v>495000.02</v>
      </c>
      <c r="E391" s="61">
        <v>122054.8</v>
      </c>
      <c r="F391" s="62">
        <f t="shared" si="5"/>
        <v>372945.22000000003</v>
      </c>
    </row>
    <row r="392" spans="1:6" ht="22.5" x14ac:dyDescent="0.2">
      <c r="A392" s="48" t="s">
        <v>894</v>
      </c>
      <c r="B392" s="49" t="s">
        <v>438</v>
      </c>
      <c r="C392" s="50" t="s">
        <v>895</v>
      </c>
      <c r="D392" s="51">
        <v>495000.02</v>
      </c>
      <c r="E392" s="52">
        <v>122054.8</v>
      </c>
      <c r="F392" s="53">
        <f t="shared" si="5"/>
        <v>372945.22000000003</v>
      </c>
    </row>
    <row r="393" spans="1:6" x14ac:dyDescent="0.2">
      <c r="A393" s="21" t="s">
        <v>890</v>
      </c>
      <c r="B393" s="60" t="s">
        <v>438</v>
      </c>
      <c r="C393" s="23" t="s">
        <v>896</v>
      </c>
      <c r="D393" s="24">
        <v>495000.02</v>
      </c>
      <c r="E393" s="61">
        <v>122054.8</v>
      </c>
      <c r="F393" s="62">
        <f t="shared" si="5"/>
        <v>372945.22000000003</v>
      </c>
    </row>
    <row r="394" spans="1:6" x14ac:dyDescent="0.2">
      <c r="A394" s="21" t="s">
        <v>892</v>
      </c>
      <c r="B394" s="60" t="s">
        <v>438</v>
      </c>
      <c r="C394" s="23" t="s">
        <v>897</v>
      </c>
      <c r="D394" s="24">
        <v>495000.02</v>
      </c>
      <c r="E394" s="61">
        <v>122054.8</v>
      </c>
      <c r="F394" s="62">
        <f t="shared" si="5"/>
        <v>372945.22000000003</v>
      </c>
    </row>
    <row r="395" spans="1:6" ht="9" customHeight="1" x14ac:dyDescent="0.2">
      <c r="A395" s="63"/>
      <c r="B395" s="64"/>
      <c r="C395" s="65"/>
      <c r="D395" s="66"/>
      <c r="E395" s="64"/>
      <c r="F395" s="64"/>
    </row>
    <row r="396" spans="1:6" ht="13.5" customHeight="1" x14ac:dyDescent="0.2">
      <c r="A396" s="67" t="s">
        <v>898</v>
      </c>
      <c r="B396" s="68" t="s">
        <v>899</v>
      </c>
      <c r="C396" s="69" t="s">
        <v>439</v>
      </c>
      <c r="D396" s="70">
        <v>-23494439.02</v>
      </c>
      <c r="E396" s="70">
        <v>11909546.35</v>
      </c>
      <c r="F396" s="71" t="s">
        <v>900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scale="66"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GridLines="0" workbookViewId="0">
      <selection activeCell="D22" sqref="D2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19" t="s">
        <v>901</v>
      </c>
      <c r="B1" s="119"/>
      <c r="C1" s="119"/>
      <c r="D1" s="119"/>
      <c r="E1" s="119"/>
      <c r="F1" s="119"/>
    </row>
    <row r="2" spans="1:6" ht="13.15" customHeight="1" x14ac:dyDescent="0.25">
      <c r="A2" s="108" t="s">
        <v>902</v>
      </c>
      <c r="B2" s="108"/>
      <c r="C2" s="108"/>
      <c r="D2" s="108"/>
      <c r="E2" s="108"/>
      <c r="F2" s="108"/>
    </row>
    <row r="3" spans="1:6" ht="9" customHeight="1" x14ac:dyDescent="0.2">
      <c r="A3" s="4"/>
      <c r="B3" s="72"/>
      <c r="C3" s="40"/>
      <c r="D3" s="6"/>
      <c r="E3" s="6"/>
      <c r="F3" s="40"/>
    </row>
    <row r="4" spans="1:6" ht="13.9" customHeight="1" x14ac:dyDescent="0.2">
      <c r="A4" s="101" t="s">
        <v>19</v>
      </c>
      <c r="B4" s="95" t="s">
        <v>20</v>
      </c>
      <c r="C4" s="112" t="s">
        <v>903</v>
      </c>
      <c r="D4" s="98" t="s">
        <v>22</v>
      </c>
      <c r="E4" s="98" t="s">
        <v>23</v>
      </c>
      <c r="F4" s="104" t="s">
        <v>24</v>
      </c>
    </row>
    <row r="5" spans="1:6" ht="4.9000000000000004" customHeight="1" x14ac:dyDescent="0.2">
      <c r="A5" s="102"/>
      <c r="B5" s="96"/>
      <c r="C5" s="113"/>
      <c r="D5" s="99"/>
      <c r="E5" s="99"/>
      <c r="F5" s="105"/>
    </row>
    <row r="6" spans="1:6" ht="6" customHeight="1" x14ac:dyDescent="0.2">
      <c r="A6" s="102"/>
      <c r="B6" s="96"/>
      <c r="C6" s="113"/>
      <c r="D6" s="99"/>
      <c r="E6" s="99"/>
      <c r="F6" s="105"/>
    </row>
    <row r="7" spans="1:6" ht="4.9000000000000004" customHeight="1" x14ac:dyDescent="0.2">
      <c r="A7" s="102"/>
      <c r="B7" s="96"/>
      <c r="C7" s="113"/>
      <c r="D7" s="99"/>
      <c r="E7" s="99"/>
      <c r="F7" s="105"/>
    </row>
    <row r="8" spans="1:6" ht="6" customHeight="1" x14ac:dyDescent="0.2">
      <c r="A8" s="102"/>
      <c r="B8" s="96"/>
      <c r="C8" s="113"/>
      <c r="D8" s="99"/>
      <c r="E8" s="99"/>
      <c r="F8" s="105"/>
    </row>
    <row r="9" spans="1:6" ht="6" customHeight="1" x14ac:dyDescent="0.2">
      <c r="A9" s="102"/>
      <c r="B9" s="96"/>
      <c r="C9" s="113"/>
      <c r="D9" s="99"/>
      <c r="E9" s="99"/>
      <c r="F9" s="105"/>
    </row>
    <row r="10" spans="1:6" ht="18" customHeight="1" x14ac:dyDescent="0.2">
      <c r="A10" s="103"/>
      <c r="B10" s="97"/>
      <c r="C10" s="120"/>
      <c r="D10" s="100"/>
      <c r="E10" s="100"/>
      <c r="F10" s="106"/>
    </row>
    <row r="11" spans="1:6" ht="13.5" customHeight="1" x14ac:dyDescent="0.2">
      <c r="A11" s="15">
        <v>1</v>
      </c>
      <c r="B11" s="16">
        <v>2</v>
      </c>
      <c r="C11" s="17">
        <v>3</v>
      </c>
      <c r="D11" s="18" t="s">
        <v>25</v>
      </c>
      <c r="E11" s="47" t="s">
        <v>26</v>
      </c>
      <c r="F11" s="20" t="s">
        <v>27</v>
      </c>
    </row>
    <row r="12" spans="1:6" ht="22.5" x14ac:dyDescent="0.2">
      <c r="A12" s="73" t="s">
        <v>904</v>
      </c>
      <c r="B12" s="74" t="s">
        <v>905</v>
      </c>
      <c r="C12" s="75" t="s">
        <v>439</v>
      </c>
      <c r="D12" s="76">
        <v>23494439.02</v>
      </c>
      <c r="E12" s="76">
        <v>-11909546.35</v>
      </c>
      <c r="F12" s="77" t="s">
        <v>439</v>
      </c>
    </row>
    <row r="13" spans="1:6" x14ac:dyDescent="0.2">
      <c r="A13" s="78" t="s">
        <v>31</v>
      </c>
      <c r="B13" s="79"/>
      <c r="C13" s="80"/>
      <c r="D13" s="81"/>
      <c r="E13" s="81"/>
      <c r="F13" s="82"/>
    </row>
    <row r="14" spans="1:6" ht="22.5" x14ac:dyDescent="0.2">
      <c r="A14" s="48" t="s">
        <v>906</v>
      </c>
      <c r="B14" s="83" t="s">
        <v>907</v>
      </c>
      <c r="C14" s="84" t="s">
        <v>439</v>
      </c>
      <c r="D14" s="51" t="s">
        <v>42</v>
      </c>
      <c r="E14" s="51" t="s">
        <v>42</v>
      </c>
      <c r="F14" s="53" t="s">
        <v>42</v>
      </c>
    </row>
    <row r="15" spans="1:6" x14ac:dyDescent="0.2">
      <c r="A15" s="78" t="s">
        <v>908</v>
      </c>
      <c r="B15" s="79"/>
      <c r="C15" s="80"/>
      <c r="D15" s="81"/>
      <c r="E15" s="81"/>
      <c r="F15" s="82"/>
    </row>
    <row r="16" spans="1:6" x14ac:dyDescent="0.2">
      <c r="A16" s="48" t="s">
        <v>909</v>
      </c>
      <c r="B16" s="83" t="s">
        <v>910</v>
      </c>
      <c r="C16" s="84" t="s">
        <v>439</v>
      </c>
      <c r="D16" s="51" t="s">
        <v>42</v>
      </c>
      <c r="E16" s="51" t="s">
        <v>42</v>
      </c>
      <c r="F16" s="53" t="s">
        <v>42</v>
      </c>
    </row>
    <row r="17" spans="1:6" x14ac:dyDescent="0.2">
      <c r="A17" s="78" t="s">
        <v>908</v>
      </c>
      <c r="B17" s="79"/>
      <c r="C17" s="80"/>
      <c r="D17" s="81"/>
      <c r="E17" s="81"/>
      <c r="F17" s="82"/>
    </row>
    <row r="18" spans="1:6" x14ac:dyDescent="0.2">
      <c r="A18" s="73" t="s">
        <v>911</v>
      </c>
      <c r="B18" s="74" t="s">
        <v>912</v>
      </c>
      <c r="C18" s="75" t="s">
        <v>913</v>
      </c>
      <c r="D18" s="76">
        <f>D12</f>
        <v>23494439.02</v>
      </c>
      <c r="E18" s="76">
        <v>-11909546.35</v>
      </c>
      <c r="F18" s="77">
        <v>35403976.369999997</v>
      </c>
    </row>
    <row r="19" spans="1:6" ht="22.5" x14ac:dyDescent="0.2">
      <c r="A19" s="73" t="s">
        <v>914</v>
      </c>
      <c r="B19" s="74" t="s">
        <v>912</v>
      </c>
      <c r="C19" s="75" t="s">
        <v>915</v>
      </c>
      <c r="D19" s="76">
        <f>D12</f>
        <v>23494439.02</v>
      </c>
      <c r="E19" s="76">
        <v>-11909546.35</v>
      </c>
      <c r="F19" s="77">
        <v>35403976.369999997</v>
      </c>
    </row>
    <row r="20" spans="1:6" x14ac:dyDescent="0.2">
      <c r="A20" s="73" t="s">
        <v>916</v>
      </c>
      <c r="B20" s="74" t="s">
        <v>917</v>
      </c>
      <c r="C20" s="75" t="s">
        <v>918</v>
      </c>
      <c r="D20" s="76">
        <v>-1448777461</v>
      </c>
      <c r="E20" s="76">
        <v>-335428976.79000002</v>
      </c>
      <c r="F20" s="77" t="s">
        <v>900</v>
      </c>
    </row>
    <row r="21" spans="1:6" ht="22.5" x14ac:dyDescent="0.2">
      <c r="A21" s="21" t="s">
        <v>919</v>
      </c>
      <c r="B21" s="22" t="s">
        <v>917</v>
      </c>
      <c r="C21" s="85" t="s">
        <v>920</v>
      </c>
      <c r="D21" s="24">
        <f>D20</f>
        <v>-1448777461</v>
      </c>
      <c r="E21" s="24">
        <v>-335428976.79000002</v>
      </c>
      <c r="F21" s="62" t="s">
        <v>900</v>
      </c>
    </row>
    <row r="22" spans="1:6" x14ac:dyDescent="0.2">
      <c r="A22" s="73" t="s">
        <v>921</v>
      </c>
      <c r="B22" s="74" t="s">
        <v>922</v>
      </c>
      <c r="C22" s="75" t="s">
        <v>923</v>
      </c>
      <c r="D22" s="76">
        <v>1472271900.02</v>
      </c>
      <c r="E22" s="76">
        <v>323519430.44</v>
      </c>
      <c r="F22" s="77" t="s">
        <v>900</v>
      </c>
    </row>
    <row r="23" spans="1:6" ht="22.5" x14ac:dyDescent="0.2">
      <c r="A23" s="21" t="s">
        <v>924</v>
      </c>
      <c r="B23" s="22" t="s">
        <v>922</v>
      </c>
      <c r="C23" s="85" t="s">
        <v>925</v>
      </c>
      <c r="D23" s="24">
        <v>1472271900.02</v>
      </c>
      <c r="E23" s="24">
        <v>323519430.44</v>
      </c>
      <c r="F23" s="62" t="s">
        <v>900</v>
      </c>
    </row>
    <row r="24" spans="1:6" ht="12.75" customHeight="1" x14ac:dyDescent="0.2">
      <c r="A24" s="86"/>
      <c r="B24" s="87"/>
      <c r="C24" s="88"/>
      <c r="D24" s="89"/>
      <c r="E24" s="89"/>
      <c r="F24" s="90"/>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heetViews>
  <sheetFormatPr defaultRowHeight="12.75" x14ac:dyDescent="0.2"/>
  <sheetData>
    <row r="1" spans="1:2" x14ac:dyDescent="0.2">
      <c r="A1" t="s">
        <v>926</v>
      </c>
      <c r="B1" t="s">
        <v>26</v>
      </c>
    </row>
    <row r="2" spans="1:2" x14ac:dyDescent="0.2">
      <c r="A2" t="s">
        <v>927</v>
      </c>
      <c r="B2" t="s">
        <v>928</v>
      </c>
    </row>
    <row r="3" spans="1:2" x14ac:dyDescent="0.2">
      <c r="A3" t="s">
        <v>929</v>
      </c>
      <c r="B3" t="s">
        <v>3</v>
      </c>
    </row>
    <row r="4" spans="1:2" x14ac:dyDescent="0.2">
      <c r="A4" t="s">
        <v>930</v>
      </c>
      <c r="B4" t="s">
        <v>931</v>
      </c>
    </row>
    <row r="5" spans="1:2" x14ac:dyDescent="0.2">
      <c r="A5" t="s">
        <v>932</v>
      </c>
      <c r="B5" t="s">
        <v>933</v>
      </c>
    </row>
    <row r="6" spans="1:2" x14ac:dyDescent="0.2">
      <c r="A6" t="s">
        <v>934</v>
      </c>
      <c r="B6" t="s">
        <v>935</v>
      </c>
    </row>
    <row r="7" spans="1:2" x14ac:dyDescent="0.2">
      <c r="A7" t="s">
        <v>936</v>
      </c>
      <c r="B7" t="s">
        <v>935</v>
      </c>
    </row>
    <row r="8" spans="1:2" x14ac:dyDescent="0.2">
      <c r="A8" t="s">
        <v>937</v>
      </c>
      <c r="B8" t="s">
        <v>938</v>
      </c>
    </row>
    <row r="9" spans="1:2" x14ac:dyDescent="0.2">
      <c r="A9" t="s">
        <v>939</v>
      </c>
      <c r="B9" t="s">
        <v>940</v>
      </c>
    </row>
    <row r="10" spans="1:2" x14ac:dyDescent="0.2">
      <c r="A10" t="s">
        <v>941</v>
      </c>
      <c r="B10" t="s">
        <v>26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28</vt:i4>
      </vt:variant>
    </vt:vector>
  </HeadingPairs>
  <TitlesOfParts>
    <vt:vector size="32"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Ульяна Канева</dc:creator>
  <dc:description>POI HSSF rep:2.47.0.154</dc:description>
  <cp:lastModifiedBy>Ульяна Канева</cp:lastModifiedBy>
  <cp:lastPrinted>2019-04-18T13:27:10Z</cp:lastPrinted>
  <dcterms:created xsi:type="dcterms:W3CDTF">2019-04-15T07:09:52Z</dcterms:created>
  <dcterms:modified xsi:type="dcterms:W3CDTF">2019-04-25T12:28:56Z</dcterms:modified>
</cp:coreProperties>
</file>